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'!$A$1:$I$12</definedName>
  </definedNames>
  <calcPr calcId="144525"/>
</workbook>
</file>

<file path=xl/calcChain.xml><?xml version="1.0" encoding="utf-8"?>
<calcChain xmlns="http://schemas.openxmlformats.org/spreadsheetml/2006/main">
  <c r="H135" i="5" l="1"/>
  <c r="H134" i="5"/>
  <c r="G130" i="5"/>
  <c r="H130" i="5" s="1"/>
  <c r="F130" i="5"/>
  <c r="G129" i="5"/>
  <c r="H129" i="5" s="1"/>
  <c r="F129" i="5"/>
  <c r="G127" i="5"/>
  <c r="H127" i="5" s="1"/>
  <c r="F127" i="5"/>
  <c r="G126" i="5"/>
  <c r="H126" i="5" s="1"/>
  <c r="F126" i="5"/>
  <c r="G125" i="5"/>
  <c r="H125" i="5" s="1"/>
  <c r="F125" i="5"/>
  <c r="G124" i="5"/>
  <c r="H124" i="5" s="1"/>
  <c r="F124" i="5"/>
  <c r="G123" i="5"/>
  <c r="H123" i="5" s="1"/>
  <c r="F123" i="5"/>
  <c r="G122" i="5"/>
  <c r="H122" i="5" s="1"/>
  <c r="F122" i="5"/>
  <c r="G121" i="5"/>
  <c r="H121" i="5" s="1"/>
  <c r="F121" i="5"/>
  <c r="G120" i="5"/>
  <c r="H120" i="5" s="1"/>
  <c r="F120" i="5"/>
  <c r="G119" i="5"/>
  <c r="H119" i="5" s="1"/>
  <c r="F119" i="5"/>
  <c r="G118" i="5"/>
  <c r="H118" i="5" s="1"/>
  <c r="F118" i="5"/>
  <c r="G117" i="5"/>
  <c r="H117" i="5" s="1"/>
  <c r="F117" i="5"/>
  <c r="G116" i="5"/>
  <c r="H116" i="5" s="1"/>
  <c r="F116" i="5"/>
  <c r="G115" i="5"/>
  <c r="H115" i="5" s="1"/>
  <c r="F115" i="5"/>
  <c r="G114" i="5"/>
  <c r="H114" i="5" s="1"/>
  <c r="F114" i="5"/>
  <c r="G113" i="5"/>
  <c r="H113" i="5" s="1"/>
  <c r="F113" i="5"/>
  <c r="G112" i="5"/>
  <c r="H112" i="5" s="1"/>
  <c r="F112" i="5"/>
  <c r="G111" i="5"/>
  <c r="H111" i="5" s="1"/>
  <c r="F111" i="5"/>
  <c r="G110" i="5"/>
  <c r="H110" i="5" s="1"/>
  <c r="F110" i="5"/>
  <c r="G109" i="5"/>
  <c r="H109" i="5" s="1"/>
  <c r="F109" i="5"/>
  <c r="G107" i="5"/>
  <c r="H107" i="5" s="1"/>
  <c r="F107" i="5"/>
  <c r="G106" i="5"/>
  <c r="H106" i="5" s="1"/>
  <c r="F106" i="5"/>
  <c r="G105" i="5"/>
  <c r="H105" i="5" s="1"/>
  <c r="F105" i="5"/>
  <c r="G104" i="5"/>
  <c r="H104" i="5" s="1"/>
  <c r="F104" i="5"/>
  <c r="G103" i="5"/>
  <c r="H103" i="5" s="1"/>
  <c r="F103" i="5"/>
  <c r="G102" i="5"/>
  <c r="H102" i="5" s="1"/>
  <c r="F102" i="5"/>
  <c r="G101" i="5"/>
  <c r="H101" i="5" s="1"/>
  <c r="F101" i="5"/>
  <c r="G100" i="5"/>
  <c r="H100" i="5" s="1"/>
  <c r="F100" i="5"/>
  <c r="G99" i="5"/>
  <c r="H99" i="5" s="1"/>
  <c r="F99" i="5"/>
  <c r="G98" i="5"/>
  <c r="H98" i="5" s="1"/>
  <c r="F98" i="5"/>
  <c r="G97" i="5"/>
  <c r="H97" i="5" s="1"/>
  <c r="F97" i="5"/>
  <c r="G96" i="5"/>
  <c r="H96" i="5" s="1"/>
  <c r="F96" i="5"/>
  <c r="G94" i="5"/>
  <c r="H94" i="5" s="1"/>
  <c r="F94" i="5"/>
  <c r="G93" i="5"/>
  <c r="H93" i="5" s="1"/>
  <c r="F93" i="5"/>
  <c r="G92" i="5"/>
  <c r="H92" i="5" s="1"/>
  <c r="F92" i="5"/>
  <c r="G90" i="5"/>
  <c r="H90" i="5" s="1"/>
  <c r="F90" i="5"/>
  <c r="G89" i="5"/>
  <c r="H89" i="5" s="1"/>
  <c r="F89" i="5"/>
  <c r="G88" i="5"/>
  <c r="H88" i="5" s="1"/>
  <c r="F88" i="5"/>
  <c r="G87" i="5"/>
  <c r="H87" i="5" s="1"/>
  <c r="F87" i="5"/>
  <c r="G86" i="5"/>
  <c r="H86" i="5" s="1"/>
  <c r="F86" i="5"/>
  <c r="G85" i="5"/>
  <c r="H85" i="5" s="1"/>
  <c r="F85" i="5"/>
  <c r="G84" i="5"/>
  <c r="H84" i="5" s="1"/>
  <c r="F84" i="5"/>
  <c r="G83" i="5"/>
  <c r="H83" i="5" s="1"/>
  <c r="F83" i="5"/>
  <c r="G81" i="5"/>
  <c r="H81" i="5" s="1"/>
  <c r="F81" i="5"/>
  <c r="G80" i="5"/>
  <c r="H80" i="5" s="1"/>
  <c r="F80" i="5"/>
  <c r="G79" i="5"/>
  <c r="H79" i="5" s="1"/>
  <c r="F79" i="5"/>
  <c r="G78" i="5"/>
  <c r="H78" i="5" s="1"/>
  <c r="F78" i="5"/>
  <c r="G77" i="5"/>
  <c r="H77" i="5" s="1"/>
  <c r="F77" i="5"/>
  <c r="G76" i="5"/>
  <c r="H76" i="5" s="1"/>
  <c r="F76" i="5"/>
  <c r="G75" i="5"/>
  <c r="H75" i="5" s="1"/>
  <c r="F75" i="5"/>
  <c r="G74" i="5"/>
  <c r="H74" i="5" s="1"/>
  <c r="F74" i="5"/>
  <c r="G73" i="5"/>
  <c r="H73" i="5" s="1"/>
  <c r="F73" i="5"/>
  <c r="G71" i="5"/>
  <c r="H71" i="5" s="1"/>
  <c r="F71" i="5"/>
  <c r="G70" i="5"/>
  <c r="H70" i="5" s="1"/>
  <c r="F70" i="5"/>
  <c r="G69" i="5"/>
  <c r="H69" i="5" s="1"/>
  <c r="F69" i="5"/>
  <c r="G67" i="5"/>
  <c r="H67" i="5" s="1"/>
  <c r="F67" i="5"/>
  <c r="G66" i="5"/>
  <c r="H66" i="5" s="1"/>
  <c r="F66" i="5"/>
  <c r="G65" i="5"/>
  <c r="H65" i="5" s="1"/>
  <c r="F65" i="5"/>
  <c r="G64" i="5"/>
  <c r="H64" i="5" s="1"/>
  <c r="F64" i="5"/>
  <c r="G63" i="5"/>
  <c r="H63" i="5" s="1"/>
  <c r="F63" i="5"/>
  <c r="G62" i="5"/>
  <c r="H62" i="5" s="1"/>
  <c r="F62" i="5"/>
  <c r="G61" i="5"/>
  <c r="H61" i="5" s="1"/>
  <c r="F61" i="5"/>
  <c r="G60" i="5"/>
  <c r="H60" i="5" s="1"/>
  <c r="F60" i="5"/>
  <c r="G59" i="5"/>
  <c r="H59" i="5" s="1"/>
  <c r="F59" i="5"/>
  <c r="G58" i="5"/>
  <c r="H58" i="5" s="1"/>
  <c r="F58" i="5"/>
  <c r="G57" i="5"/>
  <c r="H57" i="5" s="1"/>
  <c r="F57" i="5"/>
  <c r="G56" i="5"/>
  <c r="H56" i="5" s="1"/>
  <c r="F56" i="5"/>
  <c r="G54" i="5"/>
  <c r="H54" i="5" s="1"/>
  <c r="F54" i="5"/>
  <c r="G53" i="5"/>
  <c r="H53" i="5" s="1"/>
  <c r="F53" i="5"/>
  <c r="G52" i="5"/>
  <c r="H52" i="5" s="1"/>
  <c r="F52" i="5"/>
  <c r="G51" i="5"/>
  <c r="H51" i="5" s="1"/>
  <c r="F51" i="5"/>
  <c r="G50" i="5"/>
  <c r="H50" i="5" s="1"/>
  <c r="F50" i="5"/>
  <c r="G49" i="5"/>
  <c r="H49" i="5" s="1"/>
  <c r="F49" i="5"/>
  <c r="G48" i="5"/>
  <c r="H48" i="5" s="1"/>
  <c r="F48" i="5"/>
  <c r="G47" i="5"/>
  <c r="H47" i="5" s="1"/>
  <c r="F47" i="5"/>
  <c r="G46" i="5"/>
  <c r="H46" i="5" s="1"/>
  <c r="F46" i="5"/>
  <c r="G45" i="5"/>
  <c r="H45" i="5" s="1"/>
  <c r="F45" i="5"/>
  <c r="G44" i="5"/>
  <c r="H44" i="5" s="1"/>
  <c r="F44" i="5"/>
  <c r="G43" i="5"/>
  <c r="H43" i="5" s="1"/>
  <c r="F43" i="5"/>
  <c r="G42" i="5"/>
  <c r="H42" i="5" s="1"/>
  <c r="F42" i="5"/>
  <c r="G41" i="5"/>
  <c r="H41" i="5" s="1"/>
  <c r="F41" i="5"/>
  <c r="G40" i="5"/>
  <c r="H40" i="5" s="1"/>
  <c r="F40" i="5"/>
  <c r="G39" i="5"/>
  <c r="H39" i="5" s="1"/>
  <c r="F39" i="5"/>
  <c r="G38" i="5"/>
  <c r="H38" i="5" s="1"/>
  <c r="F38" i="5"/>
  <c r="G37" i="5"/>
  <c r="H37" i="5" s="1"/>
  <c r="F37" i="5"/>
  <c r="G35" i="5"/>
  <c r="H35" i="5" s="1"/>
  <c r="F35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G24" i="5"/>
  <c r="H24" i="5" s="1"/>
  <c r="F24" i="5"/>
  <c r="G23" i="5"/>
  <c r="H23" i="5" s="1"/>
  <c r="F23" i="5"/>
  <c r="G22" i="5"/>
  <c r="H22" i="5" s="1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</calcChain>
</file>

<file path=xl/sharedStrings.xml><?xml version="1.0" encoding="utf-8"?>
<sst xmlns="http://schemas.openxmlformats.org/spreadsheetml/2006/main" count="247" uniqueCount="139">
  <si>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</si>
  <si>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</si>
  <si>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</si>
  <si>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</si>
  <si>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</si>
  <si>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</si>
  <si>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</si>
  <si>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</si>
  <si>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</si>
  <si>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</si>
  <si>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</si>
  <si>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</si>
  <si>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</si>
  <si>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</si>
  <si>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</si>
  <si>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</si>
  <si>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</si>
  <si>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</si>
  <si>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</si>
  <si>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</si>
  <si>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</si>
  <si>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</si>
  <si>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Элементы лотков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</si>
  <si>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</si>
  <si>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</si>
  <si>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</si>
  <si>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</si>
  <si>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</si>
  <si>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</si>
  <si>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</si>
  <si>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</si>
  <si>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</si>
  <si>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</si>
  <si>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</si>
  <si>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</si>
  <si>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</si>
  <si>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</si>
  <si>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</si>
  <si>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с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</si>
  <si>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</si>
  <si>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</si>
  <si>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</si>
  <si>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</si>
  <si>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</si>
  <si>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</si>
  <si>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</si>
  <si>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</si>
  <si>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</si>
  <si>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</si>
  <si>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</si>
  <si>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</si>
  <si>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К20.20.6-МЦкр-а В30</t>
  </si>
  <si>
    <t>К20.20.8-МЦкр-а В30</t>
  </si>
  <si>
    <t>Фундаменты неармированные</t>
  </si>
  <si>
    <t xml:space="preserve">КСф 7.3-(А)1 </t>
  </si>
  <si>
    <t>КСф 7.6-(А)1</t>
  </si>
  <si>
    <t>КСф 10.6-(А)1</t>
  </si>
  <si>
    <t>КСф 10.9-(А)1</t>
  </si>
  <si>
    <t>КСф 15.6-(А)1</t>
  </si>
  <si>
    <t>КСф 15.9-(А)1</t>
  </si>
  <si>
    <t>ККС 3-10 В</t>
  </si>
  <si>
    <t>ККС 3-10 Н</t>
  </si>
  <si>
    <t>Днище колодцев</t>
  </si>
  <si>
    <t>ПН10 М</t>
  </si>
  <si>
    <t>ПН15 М</t>
  </si>
  <si>
    <t xml:space="preserve">ПН20 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</si>
  <si>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</si>
  <si>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</si>
  <si>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</si>
  <si>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</si>
  <si>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</si>
  <si>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</si>
  <si>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t>Лотки</t>
  </si>
  <si>
    <t>Л6-8-2</t>
  </si>
  <si>
    <t>Л6д-8</t>
  </si>
  <si>
    <t>Л4-8-2</t>
  </si>
  <si>
    <t>Л7-8-2</t>
  </si>
  <si>
    <t>Л7-8-3</t>
  </si>
  <si>
    <t>Л11-8-2</t>
  </si>
  <si>
    <t>Л16-8-2</t>
  </si>
  <si>
    <t>ЛП2-лоток приямка</t>
  </si>
  <si>
    <t>П5-8 пл.лот</t>
  </si>
  <si>
    <t>П8-8 пл.л /п2/</t>
  </si>
  <si>
    <t>П11-8 пл. лот.</t>
  </si>
  <si>
    <t>Перемычки к/б</t>
  </si>
  <si>
    <t>1ПБ 12-2л к/б</t>
  </si>
  <si>
    <t>1ПБ 15-2л к/б</t>
  </si>
  <si>
    <t xml:space="preserve">1ПБ 17-2л к/б </t>
  </si>
  <si>
    <t>1ПБ 18-2л к/б</t>
  </si>
  <si>
    <t>1ПБ 20-2л к/б</t>
  </si>
  <si>
    <t>1ПБ 21-2л к/б</t>
  </si>
  <si>
    <t>2нПБ 12-2л к/б</t>
  </si>
  <si>
    <t>2нПБ 15-2л к/б</t>
  </si>
  <si>
    <t>2нПБ 17-2л к/б</t>
  </si>
  <si>
    <t>2нПБ 18-2л к/б</t>
  </si>
  <si>
    <t xml:space="preserve">2нПБ 20-2л к/б </t>
  </si>
  <si>
    <t xml:space="preserve">2нПБ21-2л к/б </t>
  </si>
  <si>
    <t>Перемычки</t>
  </si>
  <si>
    <t>1ПБ 10-1</t>
  </si>
  <si>
    <t>1ПБ 13-1</t>
  </si>
  <si>
    <t>1ПБ 16-1</t>
  </si>
  <si>
    <t>2ПБ 10-1п</t>
  </si>
  <si>
    <t>2ПБ 13-1п</t>
  </si>
  <si>
    <t>2ПБ 16-2п</t>
  </si>
  <si>
    <t>2ПБ 17-2п</t>
  </si>
  <si>
    <t>2ПБ 19-3п</t>
  </si>
  <si>
    <t>2ПБ 22-3п</t>
  </si>
  <si>
    <t>2ПБ 25-3п</t>
  </si>
  <si>
    <t>2ПБ 29-4п</t>
  </si>
  <si>
    <t>2ПБ 30-4п</t>
  </si>
  <si>
    <t>3ПБ 13-37п</t>
  </si>
  <si>
    <t>3ПБ 16-37п</t>
  </si>
  <si>
    <t>3ПБ 18-37</t>
  </si>
  <si>
    <t>3ПБ 21-8п</t>
  </si>
  <si>
    <t>3ПБ 25-8п</t>
  </si>
  <si>
    <t>3ПБ 30-8п</t>
  </si>
  <si>
    <t>3ПБ 36-4п</t>
  </si>
  <si>
    <t>Прочий ж/б</t>
  </si>
  <si>
    <t>ПД2-9,5*</t>
  </si>
  <si>
    <t>ПШ84.6/телеком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</si>
  <si>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</si>
  <si>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</si>
  <si>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</si>
  <si>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</si>
  <si>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</si>
  <si>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</si>
  <si>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</si>
  <si>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</si>
  <si>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</si>
  <si>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</si>
  <si>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</si>
  <si>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</si>
  <si>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 xml:space="preserve">1ПП20-1 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</si>
  <si>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</si>
  <si>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</si>
  <si>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</si>
  <si>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</si>
  <si>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</si>
  <si>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Действующих с 10.09.2023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</si>
</sst>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</cellStyleXfs>
  <cellXfs count="5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0" fillId="0" borderId="1" xfId="0" applyFont="1" applyBorder="1"/>
    <xf numFmtId="0" fontId="8" fillId="0" borderId="1" xfId="2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2" borderId="1" xfId="3" applyFont="1" applyFill="1" applyBorder="1" applyAlignment="1">
      <alignment vertical="top" wrapText="1"/>
    </xf>
    <xf numFmtId="4" fontId="8" fillId="2" borderId="1" xfId="3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_жилье" xfId="2"/>
    <cellStyle name="Обычный_прейскурант" xfId="1"/>
    <cellStyle name="Обычный_сторонние 20%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3</xdr:col>
      <xdr:colOff>251936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abSelected="1" zoomScaleNormal="100" workbookViewId="0"/>
  </sheetViews>
  <sheetFormatPr defaultRowHeight="15" x14ac:dyDescent="0.25"/>
  <cols>
    <col min="1" max="1" width="1.85546875" customWidth="1"/>
    <col min="2" max="2" width="40.7109375" customWidth="1"/>
    <col min="3" max="3" width="10.85546875" style="2" customWidth="1"/>
    <col min="4" max="4" width="10.85546875" customWidth="1"/>
    <col min="5" max="5" width="10.7109375" hidden="1" customWidth="1"/>
    <col min="6" max="6" width="13" hidden="1" customWidth="1"/>
    <col min="7" max="8" width="10.85546875" customWidth="1"/>
    <col min="9" max="9" width="13.5703125" style="1" customWidth="1"/>
    <col min="10" max="10" width="7.5703125" style="1" customWidth="1"/>
    <col min="11" max="11" width="7.5703125" customWidth="1"/>
    <col min="12" max="12" width="11.7109375" customWidth="1"/>
    <col min="14" max="14" width="3.7109375" customWidth="1"/>
    <col min="16" max="16" width="3.7109375" customWidth="1"/>
    <col min="17" max="17" width="10.7109375" customWidth="1"/>
  </cols>
  <sheetData>
    <row r="2" spans="2:11" s="3" customFormat="1" ht="21.75" customHeight="1" x14ac:dyDescent="0.3">
      <c r="B2" s="50" t="s">
        <v>134</v>
      </c>
      <c r="C2" s="50"/>
      <c r="D2" s="50"/>
      <c r="E2" s="50"/>
      <c r="F2" s="50"/>
      <c r="G2" s="50"/>
      <c r="H2" s="50"/>
      <c r="I2" s="4"/>
      <c r="J2" s="4"/>
    </row>
    <row r="3" spans="2:11" s="3" customFormat="1" ht="21" customHeight="1" x14ac:dyDescent="0.3">
      <c r="B3" s="50" t="s">
        <v>135</v>
      </c>
      <c r="C3" s="50"/>
      <c r="D3" s="50"/>
      <c r="E3" s="50"/>
      <c r="F3" s="50"/>
      <c r="G3" s="50"/>
      <c r="H3" s="50"/>
      <c r="I3" s="4"/>
      <c r="J3" s="4"/>
    </row>
    <row r="4" spans="2:11" s="3" customFormat="1" ht="21" customHeight="1" x14ac:dyDescent="0.3">
      <c r="B4" s="43"/>
      <c r="C4" s="46"/>
      <c r="D4" s="43"/>
      <c r="E4" s="43"/>
      <c r="F4" s="43"/>
      <c r="G4" s="43"/>
      <c r="H4" s="43"/>
      <c r="I4" s="4"/>
      <c r="J4" s="4"/>
    </row>
    <row r="5" spans="2:11" s="3" customFormat="1" ht="18.75" customHeight="1" x14ac:dyDescent="0.2">
      <c r="B5" s="33"/>
      <c r="C5" s="49"/>
      <c r="D5" s="33"/>
      <c r="E5" s="33"/>
      <c r="F5" s="33"/>
      <c r="G5" s="33"/>
      <c r="H5" s="33"/>
      <c r="K5" s="4"/>
    </row>
    <row r="6" spans="2:11" s="3" customFormat="1" ht="18.75" customHeight="1" x14ac:dyDescent="0.2">
      <c r="B6" s="33"/>
      <c r="C6" s="49"/>
      <c r="D6" s="33"/>
      <c r="E6" s="33"/>
      <c r="F6" s="33"/>
      <c r="G6" s="33"/>
      <c r="H6" s="33"/>
    </row>
    <row r="7" spans="2:11" s="3" customFormat="1" ht="18.75" customHeight="1" x14ac:dyDescent="0.2">
      <c r="B7" s="33"/>
      <c r="C7" s="49"/>
      <c r="D7" s="33"/>
      <c r="E7" s="33"/>
      <c r="F7" s="33"/>
      <c r="G7" s="33"/>
      <c r="H7" s="33"/>
    </row>
    <row r="8" spans="2:11" s="3" customFormat="1" ht="18.75" customHeight="1" x14ac:dyDescent="0.2">
      <c r="B8" s="33"/>
      <c r="C8" s="49"/>
      <c r="D8" s="33"/>
      <c r="E8" s="33"/>
      <c r="F8" s="33"/>
      <c r="G8" s="33"/>
      <c r="H8" s="33"/>
    </row>
    <row r="9" spans="2:11" s="5" customFormat="1" ht="14.25" x14ac:dyDescent="0.2">
      <c r="B9" s="33"/>
      <c r="C9" s="49"/>
      <c r="D9" s="33"/>
      <c r="E9" s="33"/>
      <c r="F9" s="33"/>
      <c r="G9" s="33"/>
      <c r="H9" s="33"/>
    </row>
    <row r="10" spans="2:11" s="5" customFormat="1" ht="14.25" x14ac:dyDescent="0.2">
      <c r="C10" s="6"/>
      <c r="I10" s="7"/>
      <c r="J10" s="7"/>
    </row>
    <row r="11" spans="2:11" s="5" customFormat="1" ht="15" customHeight="1" x14ac:dyDescent="0.3">
      <c r="B11" s="50" t="s">
        <v>138</v>
      </c>
      <c r="C11" s="50"/>
      <c r="D11" s="50"/>
      <c r="E11" s="50"/>
      <c r="F11" s="50"/>
      <c r="G11" s="50"/>
      <c r="H11" s="50"/>
      <c r="I11" s="32"/>
      <c r="J11" s="7"/>
    </row>
    <row r="12" spans="2:11" ht="15.75" thickBot="1" x14ac:dyDescent="0.3"/>
    <row r="13" spans="2:11" x14ac:dyDescent="0.25">
      <c r="B13" s="8" t="s">
        <v>27</v>
      </c>
      <c r="C13" s="8" t="s">
        <v>28</v>
      </c>
      <c r="D13" s="8" t="s">
        <v>136</v>
      </c>
      <c r="E13" s="8" t="s">
        <v>29</v>
      </c>
      <c r="F13" s="8" t="s">
        <v>29</v>
      </c>
      <c r="G13" s="8" t="s">
        <v>30</v>
      </c>
      <c r="H13" s="8" t="s">
        <v>31</v>
      </c>
    </row>
    <row r="14" spans="2:11" x14ac:dyDescent="0.25">
      <c r="B14" s="9" t="s">
        <v>32</v>
      </c>
      <c r="C14" s="9" t="s">
        <v>33</v>
      </c>
      <c r="D14" s="9" t="s">
        <v>137</v>
      </c>
      <c r="E14" s="9" t="s">
        <v>34</v>
      </c>
      <c r="F14" s="9" t="s">
        <v>34</v>
      </c>
      <c r="G14" s="9" t="s">
        <v>35</v>
      </c>
      <c r="H14" s="9" t="s">
        <v>36</v>
      </c>
    </row>
    <row r="15" spans="2:11" ht="15.75" thickBot="1" x14ac:dyDescent="0.3">
      <c r="B15" s="10"/>
      <c r="C15" s="10"/>
      <c r="D15" s="10"/>
      <c r="E15" s="10" t="s">
        <v>37</v>
      </c>
      <c r="F15" s="10" t="s">
        <v>38</v>
      </c>
      <c r="G15" s="10" t="s">
        <v>39</v>
      </c>
      <c r="H15" s="10" t="s">
        <v>39</v>
      </c>
    </row>
    <row r="16" spans="2:11" x14ac:dyDescent="0.25">
      <c r="B16" s="11" t="s">
        <v>40</v>
      </c>
      <c r="C16" s="12"/>
      <c r="D16" s="12"/>
      <c r="E16" s="13"/>
      <c r="F16" s="14"/>
      <c r="G16" s="14"/>
      <c r="H16" s="15"/>
    </row>
    <row r="17" spans="2:8" x14ac:dyDescent="0.25">
      <c r="B17" s="16" t="s">
        <v>41</v>
      </c>
      <c r="C17" s="22" t="s">
        <v>19</v>
      </c>
      <c r="D17" s="17">
        <v>1.8E-3</v>
      </c>
      <c r="E17" s="18">
        <v>291.05</v>
      </c>
      <c r="F17" s="19">
        <f t="shared" ref="F17:F35" si="0">E17*1.2</f>
        <v>349.26</v>
      </c>
      <c r="G17" s="18">
        <f t="shared" ref="G17:G67" si="1">ROUND((E17*D17),2)</f>
        <v>0.52</v>
      </c>
      <c r="H17" s="35">
        <f t="shared" ref="H17:H35" si="2">G17*1.2</f>
        <v>0.624</v>
      </c>
    </row>
    <row r="18" spans="2:8" x14ac:dyDescent="0.25">
      <c r="B18" s="16" t="s">
        <v>42</v>
      </c>
      <c r="C18" s="22" t="s">
        <v>19</v>
      </c>
      <c r="D18" s="17">
        <v>1.2999999999999999E-3</v>
      </c>
      <c r="E18" s="18">
        <v>309.05</v>
      </c>
      <c r="F18" s="19">
        <f t="shared" si="0"/>
        <v>370.86</v>
      </c>
      <c r="G18" s="18">
        <f t="shared" si="1"/>
        <v>0.4</v>
      </c>
      <c r="H18" s="35">
        <f t="shared" si="2"/>
        <v>0.48</v>
      </c>
    </row>
    <row r="19" spans="2:8" x14ac:dyDescent="0.25">
      <c r="B19" s="44" t="s">
        <v>121</v>
      </c>
      <c r="C19" s="22" t="s">
        <v>19</v>
      </c>
      <c r="D19" s="17">
        <v>1.8E-3</v>
      </c>
      <c r="E19" s="45">
        <v>330.18</v>
      </c>
      <c r="F19" s="19">
        <f t="shared" si="0"/>
        <v>396.21600000000001</v>
      </c>
      <c r="G19" s="18">
        <f t="shared" si="1"/>
        <v>0.59</v>
      </c>
      <c r="H19" s="35">
        <f t="shared" si="2"/>
        <v>0.70799999999999996</v>
      </c>
    </row>
    <row r="20" spans="2:8" x14ac:dyDescent="0.25">
      <c r="B20" s="44" t="s">
        <v>122</v>
      </c>
      <c r="C20" s="22" t="s">
        <v>19</v>
      </c>
      <c r="D20" s="17">
        <v>1.8E-3</v>
      </c>
      <c r="E20" s="45">
        <v>334.67</v>
      </c>
      <c r="F20" s="19">
        <f t="shared" si="0"/>
        <v>401.60399999999998</v>
      </c>
      <c r="G20" s="18">
        <f t="shared" si="1"/>
        <v>0.6</v>
      </c>
      <c r="H20" s="35">
        <f t="shared" si="2"/>
        <v>0.72</v>
      </c>
    </row>
    <row r="21" spans="2:8" x14ac:dyDescent="0.25">
      <c r="B21" s="44" t="s">
        <v>123</v>
      </c>
      <c r="C21" s="22" t="s">
        <v>19</v>
      </c>
      <c r="D21" s="17">
        <v>1.2999999999999999E-3</v>
      </c>
      <c r="E21" s="45">
        <v>362.34</v>
      </c>
      <c r="F21" s="19">
        <f t="shared" si="0"/>
        <v>434.80799999999994</v>
      </c>
      <c r="G21" s="18">
        <f t="shared" si="1"/>
        <v>0.47</v>
      </c>
      <c r="H21" s="35">
        <f t="shared" si="2"/>
        <v>0.56399999999999995</v>
      </c>
    </row>
    <row r="22" spans="2:8" x14ac:dyDescent="0.25">
      <c r="B22" s="44" t="s">
        <v>124</v>
      </c>
      <c r="C22" s="22" t="s">
        <v>19</v>
      </c>
      <c r="D22" s="17">
        <v>1.2999999999999999E-3</v>
      </c>
      <c r="E22" s="45">
        <v>368.56</v>
      </c>
      <c r="F22" s="19">
        <f t="shared" si="0"/>
        <v>442.27199999999999</v>
      </c>
      <c r="G22" s="18">
        <f t="shared" si="1"/>
        <v>0.48</v>
      </c>
      <c r="H22" s="35">
        <f t="shared" si="2"/>
        <v>0.57599999999999996</v>
      </c>
    </row>
    <row r="23" spans="2:8" x14ac:dyDescent="0.25">
      <c r="B23" s="16" t="s">
        <v>125</v>
      </c>
      <c r="C23" s="22" t="s">
        <v>19</v>
      </c>
      <c r="D23" s="17">
        <v>3.5000000000000001E-3</v>
      </c>
      <c r="E23" s="18">
        <v>317.47000000000003</v>
      </c>
      <c r="F23" s="19">
        <f t="shared" si="0"/>
        <v>380.964</v>
      </c>
      <c r="G23" s="18">
        <f t="shared" si="1"/>
        <v>1.1100000000000001</v>
      </c>
      <c r="H23" s="35">
        <f t="shared" si="2"/>
        <v>1.3320000000000001</v>
      </c>
    </row>
    <row r="24" spans="2:8" x14ac:dyDescent="0.25">
      <c r="B24" s="16" t="s">
        <v>43</v>
      </c>
      <c r="C24" s="22" t="s">
        <v>19</v>
      </c>
      <c r="D24" s="21">
        <v>1.6E-2</v>
      </c>
      <c r="E24" s="18">
        <v>293.77</v>
      </c>
      <c r="F24" s="19">
        <f t="shared" si="0"/>
        <v>352.52399999999994</v>
      </c>
      <c r="G24" s="18">
        <f t="shared" si="1"/>
        <v>4.7</v>
      </c>
      <c r="H24" s="35">
        <f t="shared" si="2"/>
        <v>5.64</v>
      </c>
    </row>
    <row r="25" spans="2:8" x14ac:dyDescent="0.25">
      <c r="B25" s="16" t="s">
        <v>44</v>
      </c>
      <c r="C25" s="22" t="s">
        <v>19</v>
      </c>
      <c r="D25" s="21">
        <v>4.2999999999999997E-2</v>
      </c>
      <c r="E25" s="18">
        <v>279.97000000000003</v>
      </c>
      <c r="F25" s="19">
        <f t="shared" si="0"/>
        <v>335.964</v>
      </c>
      <c r="G25" s="18">
        <f t="shared" si="1"/>
        <v>12.04</v>
      </c>
      <c r="H25" s="35">
        <f t="shared" si="2"/>
        <v>14.447999999999999</v>
      </c>
    </row>
    <row r="26" spans="2:8" x14ac:dyDescent="0.25">
      <c r="B26" s="16" t="s">
        <v>45</v>
      </c>
      <c r="C26" s="22" t="s">
        <v>19</v>
      </c>
      <c r="D26" s="22">
        <v>3.3099999999999997E-2</v>
      </c>
      <c r="E26" s="18">
        <v>275.86</v>
      </c>
      <c r="F26" s="19">
        <f t="shared" si="0"/>
        <v>331.03199999999998</v>
      </c>
      <c r="G26" s="18">
        <f t="shared" si="1"/>
        <v>9.1300000000000008</v>
      </c>
      <c r="H26" s="35">
        <f t="shared" si="2"/>
        <v>10.956000000000001</v>
      </c>
    </row>
    <row r="27" spans="2:8" x14ac:dyDescent="0.25">
      <c r="B27" s="16" t="s">
        <v>46</v>
      </c>
      <c r="C27" s="22" t="s">
        <v>19</v>
      </c>
      <c r="D27" s="22">
        <v>1.44E-2</v>
      </c>
      <c r="E27" s="18">
        <v>288.79000000000002</v>
      </c>
      <c r="F27" s="19">
        <f t="shared" si="0"/>
        <v>346.548</v>
      </c>
      <c r="G27" s="18">
        <f t="shared" si="1"/>
        <v>4.16</v>
      </c>
      <c r="H27" s="35">
        <f t="shared" si="2"/>
        <v>4.992</v>
      </c>
    </row>
    <row r="28" spans="2:8" x14ac:dyDescent="0.25">
      <c r="B28" s="16" t="s">
        <v>47</v>
      </c>
      <c r="C28" s="22" t="s">
        <v>19</v>
      </c>
      <c r="D28" s="22">
        <v>3.3999999999999998E-3</v>
      </c>
      <c r="E28" s="18">
        <v>398.1</v>
      </c>
      <c r="F28" s="19">
        <f t="shared" si="0"/>
        <v>477.72</v>
      </c>
      <c r="G28" s="18">
        <f t="shared" si="1"/>
        <v>1.35</v>
      </c>
      <c r="H28" s="35">
        <f t="shared" si="2"/>
        <v>1.62</v>
      </c>
    </row>
    <row r="29" spans="2:8" x14ac:dyDescent="0.25">
      <c r="B29" s="16" t="s">
        <v>48</v>
      </c>
      <c r="C29" s="22" t="s">
        <v>19</v>
      </c>
      <c r="D29" s="22">
        <v>3.7000000000000002E-3</v>
      </c>
      <c r="E29" s="18">
        <v>376.25</v>
      </c>
      <c r="F29" s="19">
        <f t="shared" si="0"/>
        <v>451.5</v>
      </c>
      <c r="G29" s="18">
        <f t="shared" si="1"/>
        <v>1.39</v>
      </c>
      <c r="H29" s="35">
        <f t="shared" si="2"/>
        <v>1.6679999999999999</v>
      </c>
    </row>
    <row r="30" spans="2:8" x14ac:dyDescent="0.25">
      <c r="B30" s="16" t="s">
        <v>49</v>
      </c>
      <c r="C30" s="22" t="s">
        <v>19</v>
      </c>
      <c r="D30" s="22">
        <v>9.1999999999999998E-3</v>
      </c>
      <c r="E30" s="18">
        <v>252.32</v>
      </c>
      <c r="F30" s="19">
        <f t="shared" si="0"/>
        <v>302.78399999999999</v>
      </c>
      <c r="G30" s="18">
        <f t="shared" si="1"/>
        <v>2.3199999999999998</v>
      </c>
      <c r="H30" s="35">
        <f t="shared" si="2"/>
        <v>2.7839999999999998</v>
      </c>
    </row>
    <row r="31" spans="2:8" x14ac:dyDescent="0.25">
      <c r="B31" s="16" t="s">
        <v>50</v>
      </c>
      <c r="C31" s="22" t="s">
        <v>19</v>
      </c>
      <c r="D31" s="22">
        <v>8.3999999999999995E-3</v>
      </c>
      <c r="E31" s="18">
        <v>285.74</v>
      </c>
      <c r="F31" s="19">
        <f t="shared" si="0"/>
        <v>342.88799999999998</v>
      </c>
      <c r="G31" s="18">
        <f t="shared" si="1"/>
        <v>2.4</v>
      </c>
      <c r="H31" s="35">
        <f t="shared" si="2"/>
        <v>2.88</v>
      </c>
    </row>
    <row r="32" spans="2:8" x14ac:dyDescent="0.25">
      <c r="B32" s="16" t="s">
        <v>51</v>
      </c>
      <c r="C32" s="22" t="s">
        <v>19</v>
      </c>
      <c r="D32" s="23">
        <v>2.4399999999999999E-3</v>
      </c>
      <c r="E32" s="18">
        <v>490.01</v>
      </c>
      <c r="F32" s="19">
        <f t="shared" si="0"/>
        <v>588.01199999999994</v>
      </c>
      <c r="G32" s="18">
        <f t="shared" si="1"/>
        <v>1.2</v>
      </c>
      <c r="H32" s="35">
        <f t="shared" si="2"/>
        <v>1.44</v>
      </c>
    </row>
    <row r="33" spans="2:8" x14ac:dyDescent="0.25">
      <c r="B33" s="16" t="s">
        <v>52</v>
      </c>
      <c r="C33" s="22" t="s">
        <v>19</v>
      </c>
      <c r="D33" s="23">
        <v>3.2399999999999998E-3</v>
      </c>
      <c r="E33" s="18">
        <v>480.11</v>
      </c>
      <c r="F33" s="19">
        <f t="shared" si="0"/>
        <v>576.13199999999995</v>
      </c>
      <c r="G33" s="18">
        <f t="shared" si="1"/>
        <v>1.56</v>
      </c>
      <c r="H33" s="35">
        <f t="shared" si="2"/>
        <v>1.8719999999999999</v>
      </c>
    </row>
    <row r="34" spans="2:8" x14ac:dyDescent="0.25">
      <c r="B34" s="44" t="s">
        <v>126</v>
      </c>
      <c r="C34" s="22" t="s">
        <v>19</v>
      </c>
      <c r="D34" s="23">
        <v>3.2399999999999998E-3</v>
      </c>
      <c r="E34" s="45">
        <v>331.61</v>
      </c>
      <c r="F34" s="19">
        <f t="shared" si="0"/>
        <v>397.93200000000002</v>
      </c>
      <c r="G34" s="18">
        <f t="shared" si="1"/>
        <v>1.07</v>
      </c>
      <c r="H34" s="35">
        <f t="shared" si="2"/>
        <v>1.284</v>
      </c>
    </row>
    <row r="35" spans="2:8" x14ac:dyDescent="0.25">
      <c r="B35" s="44" t="s">
        <v>127</v>
      </c>
      <c r="C35" s="22" t="s">
        <v>19</v>
      </c>
      <c r="D35" s="23">
        <v>2.4399999999999999E-3</v>
      </c>
      <c r="E35" s="45">
        <v>374.42</v>
      </c>
      <c r="F35" s="19">
        <f t="shared" si="0"/>
        <v>449.30400000000003</v>
      </c>
      <c r="G35" s="18">
        <f t="shared" si="1"/>
        <v>0.91</v>
      </c>
      <c r="H35" s="35">
        <f t="shared" si="2"/>
        <v>1.0920000000000001</v>
      </c>
    </row>
    <row r="36" spans="2:8" x14ac:dyDescent="0.25">
      <c r="B36" s="24" t="s">
        <v>53</v>
      </c>
      <c r="C36" s="22"/>
      <c r="D36" s="22"/>
      <c r="E36" s="25"/>
      <c r="F36" s="19"/>
      <c r="G36" s="18"/>
      <c r="H36" s="35"/>
    </row>
    <row r="37" spans="2:8" x14ac:dyDescent="0.25">
      <c r="B37" s="16" t="s">
        <v>26</v>
      </c>
      <c r="C37" s="22" t="s">
        <v>19</v>
      </c>
      <c r="D37" s="22">
        <v>9.8000000000000004E-2</v>
      </c>
      <c r="E37" s="18">
        <v>194.72</v>
      </c>
      <c r="F37" s="19">
        <f t="shared" ref="F37:F54" si="3">E37*1.2</f>
        <v>233.66399999999999</v>
      </c>
      <c r="G37" s="18">
        <f t="shared" si="1"/>
        <v>19.079999999999998</v>
      </c>
      <c r="H37" s="35">
        <f t="shared" ref="H37:H54" si="4">G37*1.2</f>
        <v>22.895999999999997</v>
      </c>
    </row>
    <row r="38" spans="2:8" x14ac:dyDescent="0.25">
      <c r="B38" s="16" t="s">
        <v>6</v>
      </c>
      <c r="C38" s="22" t="s">
        <v>19</v>
      </c>
      <c r="D38" s="22">
        <v>0.14599999999999999</v>
      </c>
      <c r="E38" s="18">
        <v>190.49</v>
      </c>
      <c r="F38" s="19">
        <f t="shared" si="3"/>
        <v>228.58799999999999</v>
      </c>
      <c r="G38" s="18">
        <f t="shared" si="1"/>
        <v>27.81</v>
      </c>
      <c r="H38" s="35">
        <f t="shared" si="4"/>
        <v>33.372</v>
      </c>
    </row>
    <row r="39" spans="2:8" x14ac:dyDescent="0.25">
      <c r="B39" s="16" t="s">
        <v>7</v>
      </c>
      <c r="C39" s="22" t="s">
        <v>19</v>
      </c>
      <c r="D39" s="22">
        <v>0.19500000000000001</v>
      </c>
      <c r="E39" s="18">
        <v>187.76</v>
      </c>
      <c r="F39" s="19">
        <f t="shared" si="3"/>
        <v>225.31199999999998</v>
      </c>
      <c r="G39" s="18">
        <f t="shared" si="1"/>
        <v>36.61</v>
      </c>
      <c r="H39" s="35">
        <f t="shared" si="4"/>
        <v>43.931999999999995</v>
      </c>
    </row>
    <row r="40" spans="2:8" x14ac:dyDescent="0.25">
      <c r="B40" s="16" t="s">
        <v>8</v>
      </c>
      <c r="C40" s="22" t="s">
        <v>19</v>
      </c>
      <c r="D40" s="22">
        <v>0.24399999999999999</v>
      </c>
      <c r="E40" s="18">
        <v>186.13</v>
      </c>
      <c r="F40" s="19">
        <f t="shared" si="3"/>
        <v>223.35599999999999</v>
      </c>
      <c r="G40" s="18">
        <f t="shared" si="1"/>
        <v>45.42</v>
      </c>
      <c r="H40" s="35">
        <f t="shared" si="4"/>
        <v>54.503999999999998</v>
      </c>
    </row>
    <row r="41" spans="2:8" x14ac:dyDescent="0.25">
      <c r="B41" s="16" t="s">
        <v>9</v>
      </c>
      <c r="C41" s="22" t="s">
        <v>19</v>
      </c>
      <c r="D41" s="22">
        <v>0.29299999999999998</v>
      </c>
      <c r="E41" s="18">
        <v>190.02</v>
      </c>
      <c r="F41" s="19">
        <f t="shared" si="3"/>
        <v>228.024</v>
      </c>
      <c r="G41" s="18">
        <f t="shared" si="1"/>
        <v>55.68</v>
      </c>
      <c r="H41" s="35">
        <f t="shared" si="4"/>
        <v>66.816000000000003</v>
      </c>
    </row>
    <row r="42" spans="2:8" x14ac:dyDescent="0.25">
      <c r="B42" s="16" t="s">
        <v>1</v>
      </c>
      <c r="C42" s="22" t="s">
        <v>19</v>
      </c>
      <c r="D42" s="22">
        <v>0.13300000000000001</v>
      </c>
      <c r="E42" s="18">
        <v>191.81</v>
      </c>
      <c r="F42" s="19">
        <f t="shared" si="3"/>
        <v>230.172</v>
      </c>
      <c r="G42" s="18">
        <f t="shared" si="1"/>
        <v>25.51</v>
      </c>
      <c r="H42" s="35">
        <f t="shared" si="4"/>
        <v>30.612000000000002</v>
      </c>
    </row>
    <row r="43" spans="2:8" x14ac:dyDescent="0.25">
      <c r="B43" s="16" t="s">
        <v>13</v>
      </c>
      <c r="C43" s="22" t="s">
        <v>19</v>
      </c>
      <c r="D43" s="22">
        <v>0.1</v>
      </c>
      <c r="E43" s="18">
        <v>187.55</v>
      </c>
      <c r="F43" s="19">
        <f t="shared" si="3"/>
        <v>225.06</v>
      </c>
      <c r="G43" s="18">
        <f t="shared" si="1"/>
        <v>18.760000000000002</v>
      </c>
      <c r="H43" s="35">
        <f t="shared" si="4"/>
        <v>22.512</v>
      </c>
    </row>
    <row r="44" spans="2:8" x14ac:dyDescent="0.25">
      <c r="B44" s="16" t="s">
        <v>2</v>
      </c>
      <c r="C44" s="22" t="s">
        <v>19</v>
      </c>
      <c r="D44" s="22">
        <v>0.20300000000000001</v>
      </c>
      <c r="E44" s="18">
        <v>190.62</v>
      </c>
      <c r="F44" s="19">
        <f t="shared" si="3"/>
        <v>228.744</v>
      </c>
      <c r="G44" s="18">
        <f t="shared" si="1"/>
        <v>38.700000000000003</v>
      </c>
      <c r="H44" s="35">
        <f t="shared" si="4"/>
        <v>46.440000000000005</v>
      </c>
    </row>
    <row r="45" spans="2:8" x14ac:dyDescent="0.25">
      <c r="B45" s="16" t="s">
        <v>14</v>
      </c>
      <c r="C45" s="22" t="s">
        <v>19</v>
      </c>
      <c r="D45" s="22">
        <v>0.127</v>
      </c>
      <c r="E45" s="18">
        <v>191.78</v>
      </c>
      <c r="F45" s="19">
        <f t="shared" si="3"/>
        <v>230.136</v>
      </c>
      <c r="G45" s="18">
        <f t="shared" si="1"/>
        <v>24.36</v>
      </c>
      <c r="H45" s="35">
        <f t="shared" si="4"/>
        <v>29.231999999999999</v>
      </c>
    </row>
    <row r="46" spans="2:8" x14ac:dyDescent="0.25">
      <c r="B46" s="16" t="s">
        <v>3</v>
      </c>
      <c r="C46" s="22" t="s">
        <v>19</v>
      </c>
      <c r="D46" s="22">
        <v>0.26500000000000001</v>
      </c>
      <c r="E46" s="18">
        <v>191.12</v>
      </c>
      <c r="F46" s="19">
        <f t="shared" si="3"/>
        <v>229.34399999999999</v>
      </c>
      <c r="G46" s="18">
        <f t="shared" si="1"/>
        <v>50.65</v>
      </c>
      <c r="H46" s="35">
        <f t="shared" si="4"/>
        <v>60.779999999999994</v>
      </c>
    </row>
    <row r="47" spans="2:8" x14ac:dyDescent="0.25">
      <c r="B47" s="16" t="s">
        <v>16</v>
      </c>
      <c r="C47" s="22" t="s">
        <v>19</v>
      </c>
      <c r="D47" s="22">
        <v>0.159</v>
      </c>
      <c r="E47" s="18">
        <v>189.34</v>
      </c>
      <c r="F47" s="19">
        <f t="shared" si="3"/>
        <v>227.208</v>
      </c>
      <c r="G47" s="18">
        <f t="shared" si="1"/>
        <v>30.11</v>
      </c>
      <c r="H47" s="35">
        <f t="shared" si="4"/>
        <v>36.131999999999998</v>
      </c>
    </row>
    <row r="48" spans="2:8" x14ac:dyDescent="0.25">
      <c r="B48" s="16" t="s">
        <v>4</v>
      </c>
      <c r="C48" s="22" t="s">
        <v>19</v>
      </c>
      <c r="D48" s="22">
        <v>0.33100000000000002</v>
      </c>
      <c r="E48" s="18">
        <v>188.83</v>
      </c>
      <c r="F48" s="19">
        <f t="shared" si="3"/>
        <v>226.596</v>
      </c>
      <c r="G48" s="18">
        <f t="shared" si="1"/>
        <v>62.5</v>
      </c>
      <c r="H48" s="35">
        <f t="shared" si="4"/>
        <v>75</v>
      </c>
    </row>
    <row r="49" spans="2:8" x14ac:dyDescent="0.25">
      <c r="B49" s="16" t="s">
        <v>15</v>
      </c>
      <c r="C49" s="22" t="s">
        <v>19</v>
      </c>
      <c r="D49" s="22">
        <v>0.191</v>
      </c>
      <c r="E49" s="18">
        <v>187.72</v>
      </c>
      <c r="F49" s="19">
        <f t="shared" si="3"/>
        <v>225.26399999999998</v>
      </c>
      <c r="G49" s="18">
        <f t="shared" si="1"/>
        <v>35.85</v>
      </c>
      <c r="H49" s="35">
        <f t="shared" si="4"/>
        <v>43.02</v>
      </c>
    </row>
    <row r="50" spans="2:8" x14ac:dyDescent="0.25">
      <c r="B50" s="16" t="s">
        <v>5</v>
      </c>
      <c r="C50" s="22" t="s">
        <v>19</v>
      </c>
      <c r="D50" s="22">
        <v>0.39800000000000002</v>
      </c>
      <c r="E50" s="18">
        <v>187.28</v>
      </c>
      <c r="F50" s="19">
        <f t="shared" si="3"/>
        <v>224.73599999999999</v>
      </c>
      <c r="G50" s="18">
        <f t="shared" si="1"/>
        <v>74.540000000000006</v>
      </c>
      <c r="H50" s="35">
        <f t="shared" si="4"/>
        <v>89.448000000000008</v>
      </c>
    </row>
    <row r="51" spans="2:8" x14ac:dyDescent="0.25">
      <c r="B51" s="16" t="s">
        <v>10</v>
      </c>
      <c r="C51" s="22" t="s">
        <v>19</v>
      </c>
      <c r="D51" s="22">
        <v>0.40600000000000003</v>
      </c>
      <c r="E51" s="18">
        <v>187.13</v>
      </c>
      <c r="F51" s="19">
        <f t="shared" si="3"/>
        <v>224.55599999999998</v>
      </c>
      <c r="G51" s="18">
        <f t="shared" si="1"/>
        <v>75.97</v>
      </c>
      <c r="H51" s="35">
        <f t="shared" si="4"/>
        <v>91.164000000000001</v>
      </c>
    </row>
    <row r="52" spans="2:8" x14ac:dyDescent="0.25">
      <c r="B52" s="16" t="s">
        <v>23</v>
      </c>
      <c r="C52" s="22" t="s">
        <v>19</v>
      </c>
      <c r="D52" s="22">
        <v>0.54300000000000004</v>
      </c>
      <c r="E52" s="18">
        <v>185.24</v>
      </c>
      <c r="F52" s="19">
        <f t="shared" si="3"/>
        <v>222.28800000000001</v>
      </c>
      <c r="G52" s="18">
        <f t="shared" si="1"/>
        <v>100.59</v>
      </c>
      <c r="H52" s="35">
        <f t="shared" si="4"/>
        <v>120.708</v>
      </c>
    </row>
    <row r="53" spans="2:8" x14ac:dyDescent="0.25">
      <c r="B53" s="16" t="s">
        <v>11</v>
      </c>
      <c r="C53" s="22" t="s">
        <v>19</v>
      </c>
      <c r="D53" s="22">
        <v>0.67900000000000005</v>
      </c>
      <c r="E53" s="18">
        <v>186.8</v>
      </c>
      <c r="F53" s="19">
        <f t="shared" si="3"/>
        <v>224.16</v>
      </c>
      <c r="G53" s="18">
        <f t="shared" si="1"/>
        <v>126.84</v>
      </c>
      <c r="H53" s="35">
        <f t="shared" si="4"/>
        <v>152.208</v>
      </c>
    </row>
    <row r="54" spans="2:8" x14ac:dyDescent="0.25">
      <c r="B54" s="16" t="s">
        <v>12</v>
      </c>
      <c r="C54" s="22" t="s">
        <v>19</v>
      </c>
      <c r="D54" s="22">
        <v>0.81499999999999995</v>
      </c>
      <c r="E54" s="18">
        <v>185.62</v>
      </c>
      <c r="F54" s="19">
        <f t="shared" si="3"/>
        <v>222.744</v>
      </c>
      <c r="G54" s="18">
        <f t="shared" si="1"/>
        <v>151.28</v>
      </c>
      <c r="H54" s="35">
        <f t="shared" si="4"/>
        <v>181.536</v>
      </c>
    </row>
    <row r="55" spans="2:8" x14ac:dyDescent="0.25">
      <c r="B55" s="24" t="s">
        <v>20</v>
      </c>
      <c r="C55" s="22"/>
      <c r="D55" s="22"/>
      <c r="E55" s="26"/>
      <c r="F55" s="19"/>
      <c r="G55" s="18"/>
      <c r="H55" s="35"/>
    </row>
    <row r="56" spans="2:8" x14ac:dyDescent="0.25">
      <c r="B56" s="16" t="s">
        <v>54</v>
      </c>
      <c r="C56" s="22" t="s">
        <v>19</v>
      </c>
      <c r="D56" s="22">
        <v>0.05</v>
      </c>
      <c r="E56" s="18">
        <v>1656.32</v>
      </c>
      <c r="F56" s="19">
        <f t="shared" ref="F56:F67" si="5">E56*1.2</f>
        <v>1987.5839999999998</v>
      </c>
      <c r="G56" s="18">
        <f t="shared" si="1"/>
        <v>82.82</v>
      </c>
      <c r="H56" s="35">
        <f>G56*1.2</f>
        <v>99.383999999999986</v>
      </c>
    </row>
    <row r="57" spans="2:8" x14ac:dyDescent="0.25">
      <c r="B57" s="16" t="s">
        <v>55</v>
      </c>
      <c r="C57" s="22" t="s">
        <v>19</v>
      </c>
      <c r="D57" s="22">
        <v>0.1</v>
      </c>
      <c r="E57" s="18">
        <v>1037.83</v>
      </c>
      <c r="F57" s="19">
        <f t="shared" si="5"/>
        <v>1245.396</v>
      </c>
      <c r="G57" s="18">
        <f t="shared" si="1"/>
        <v>103.78</v>
      </c>
      <c r="H57" s="35">
        <f t="shared" ref="H57:H67" si="6">G57*1.2</f>
        <v>124.536</v>
      </c>
    </row>
    <row r="58" spans="2:8" x14ac:dyDescent="0.25">
      <c r="B58" s="16" t="s">
        <v>56</v>
      </c>
      <c r="C58" s="22" t="s">
        <v>19</v>
      </c>
      <c r="D58" s="22">
        <v>0.16</v>
      </c>
      <c r="E58" s="18">
        <v>813.11</v>
      </c>
      <c r="F58" s="19">
        <f t="shared" si="5"/>
        <v>975.73199999999997</v>
      </c>
      <c r="G58" s="18">
        <f t="shared" si="1"/>
        <v>130.1</v>
      </c>
      <c r="H58" s="35">
        <f t="shared" si="6"/>
        <v>156.11999999999998</v>
      </c>
    </row>
    <row r="59" spans="2:8" x14ac:dyDescent="0.25">
      <c r="B59" s="16" t="s">
        <v>57</v>
      </c>
      <c r="C59" s="22" t="s">
        <v>19</v>
      </c>
      <c r="D59" s="22">
        <v>0.24</v>
      </c>
      <c r="E59" s="18">
        <v>632.89</v>
      </c>
      <c r="F59" s="19">
        <f t="shared" si="5"/>
        <v>759.46799999999996</v>
      </c>
      <c r="G59" s="18">
        <f t="shared" si="1"/>
        <v>151.88999999999999</v>
      </c>
      <c r="H59" s="35">
        <f t="shared" si="6"/>
        <v>182.26799999999997</v>
      </c>
    </row>
    <row r="60" spans="2:8" x14ac:dyDescent="0.25">
      <c r="B60" s="16" t="s">
        <v>58</v>
      </c>
      <c r="C60" s="22" t="s">
        <v>19</v>
      </c>
      <c r="D60" s="22">
        <v>0.27</v>
      </c>
      <c r="E60" s="18">
        <v>581.47</v>
      </c>
      <c r="F60" s="19">
        <f t="shared" si="5"/>
        <v>697.76400000000001</v>
      </c>
      <c r="G60" s="18">
        <f t="shared" si="1"/>
        <v>157</v>
      </c>
      <c r="H60" s="35">
        <f t="shared" si="6"/>
        <v>188.4</v>
      </c>
    </row>
    <row r="61" spans="2:8" x14ac:dyDescent="0.25">
      <c r="B61" s="16" t="s">
        <v>59</v>
      </c>
      <c r="C61" s="22" t="s">
        <v>19</v>
      </c>
      <c r="D61" s="22">
        <v>0.4</v>
      </c>
      <c r="E61" s="18">
        <v>493.38</v>
      </c>
      <c r="F61" s="19">
        <f t="shared" si="5"/>
        <v>592.05599999999993</v>
      </c>
      <c r="G61" s="18">
        <f t="shared" si="1"/>
        <v>197.35</v>
      </c>
      <c r="H61" s="35">
        <f t="shared" si="6"/>
        <v>236.82</v>
      </c>
    </row>
    <row r="62" spans="2:8" x14ac:dyDescent="0.25">
      <c r="B62" s="16" t="s">
        <v>128</v>
      </c>
      <c r="C62" s="22" t="s">
        <v>19</v>
      </c>
      <c r="D62" s="22">
        <v>0.02</v>
      </c>
      <c r="E62" s="18">
        <v>952.62</v>
      </c>
      <c r="F62" s="19">
        <f t="shared" si="5"/>
        <v>1143.144</v>
      </c>
      <c r="G62" s="18">
        <f t="shared" si="1"/>
        <v>19.05</v>
      </c>
      <c r="H62" s="35">
        <f t="shared" si="6"/>
        <v>22.86</v>
      </c>
    </row>
    <row r="63" spans="2:8" x14ac:dyDescent="0.25">
      <c r="B63" s="16" t="s">
        <v>129</v>
      </c>
      <c r="C63" s="22" t="s">
        <v>19</v>
      </c>
      <c r="D63" s="22">
        <v>0.05</v>
      </c>
      <c r="E63" s="18">
        <v>535.05999999999995</v>
      </c>
      <c r="F63" s="19">
        <f t="shared" si="5"/>
        <v>642.07199999999989</v>
      </c>
      <c r="G63" s="18">
        <f t="shared" si="1"/>
        <v>26.75</v>
      </c>
      <c r="H63" s="35">
        <f t="shared" si="6"/>
        <v>32.1</v>
      </c>
    </row>
    <row r="64" spans="2:8" x14ac:dyDescent="0.25">
      <c r="B64" s="16" t="s">
        <v>60</v>
      </c>
      <c r="C64" s="22" t="s">
        <v>19</v>
      </c>
      <c r="D64" s="22">
        <v>0.38</v>
      </c>
      <c r="E64" s="18">
        <v>451.1</v>
      </c>
      <c r="F64" s="19">
        <f t="shared" si="5"/>
        <v>541.32000000000005</v>
      </c>
      <c r="G64" s="18">
        <f t="shared" si="1"/>
        <v>171.42</v>
      </c>
      <c r="H64" s="35">
        <f t="shared" si="6"/>
        <v>205.70399999999998</v>
      </c>
    </row>
    <row r="65" spans="2:8" x14ac:dyDescent="0.25">
      <c r="B65" s="16" t="s">
        <v>61</v>
      </c>
      <c r="C65" s="22" t="s">
        <v>19</v>
      </c>
      <c r="D65" s="22">
        <v>0.41</v>
      </c>
      <c r="E65" s="18">
        <v>439.3</v>
      </c>
      <c r="F65" s="19">
        <f t="shared" si="5"/>
        <v>527.16</v>
      </c>
      <c r="G65" s="18">
        <f t="shared" si="1"/>
        <v>180.11</v>
      </c>
      <c r="H65" s="35">
        <f t="shared" si="6"/>
        <v>216.13200000000001</v>
      </c>
    </row>
    <row r="66" spans="2:8" x14ac:dyDescent="0.25">
      <c r="B66" s="27" t="s">
        <v>24</v>
      </c>
      <c r="C66" s="22" t="s">
        <v>19</v>
      </c>
      <c r="D66" s="22">
        <v>0.14799999999999999</v>
      </c>
      <c r="E66" s="18">
        <v>941.21</v>
      </c>
      <c r="F66" s="19">
        <f t="shared" si="5"/>
        <v>1129.452</v>
      </c>
      <c r="G66" s="18">
        <f t="shared" si="1"/>
        <v>139.30000000000001</v>
      </c>
      <c r="H66" s="35">
        <f t="shared" si="6"/>
        <v>167.16</v>
      </c>
    </row>
    <row r="67" spans="2:8" x14ac:dyDescent="0.25">
      <c r="B67" s="16" t="s">
        <v>25</v>
      </c>
      <c r="C67" s="22" t="s">
        <v>19</v>
      </c>
      <c r="D67" s="22">
        <v>4.3999999999999997E-2</v>
      </c>
      <c r="E67" s="18">
        <v>957.88</v>
      </c>
      <c r="F67" s="19">
        <f t="shared" si="5"/>
        <v>1149.4559999999999</v>
      </c>
      <c r="G67" s="18">
        <f t="shared" si="1"/>
        <v>42.15</v>
      </c>
      <c r="H67" s="35">
        <f t="shared" si="6"/>
        <v>50.58</v>
      </c>
    </row>
    <row r="68" spans="2:8" x14ac:dyDescent="0.25">
      <c r="B68" s="28" t="s">
        <v>62</v>
      </c>
      <c r="C68" s="22"/>
      <c r="D68" s="22"/>
      <c r="E68" s="25"/>
      <c r="F68" s="19"/>
      <c r="G68" s="18"/>
      <c r="H68" s="35"/>
    </row>
    <row r="69" spans="2:8" x14ac:dyDescent="0.25">
      <c r="B69" s="16" t="s">
        <v>63</v>
      </c>
      <c r="C69" s="22" t="s">
        <v>19</v>
      </c>
      <c r="D69" s="22">
        <v>0.18</v>
      </c>
      <c r="E69" s="18">
        <v>427.01</v>
      </c>
      <c r="F69" s="19">
        <f>E69*1.2</f>
        <v>512.41199999999992</v>
      </c>
      <c r="G69" s="18">
        <f>ROUND((E69*D69),2)</f>
        <v>76.86</v>
      </c>
      <c r="H69" s="35">
        <f>G69*1.2</f>
        <v>92.231999999999999</v>
      </c>
    </row>
    <row r="70" spans="2:8" x14ac:dyDescent="0.25">
      <c r="B70" s="16" t="s">
        <v>64</v>
      </c>
      <c r="C70" s="22" t="s">
        <v>19</v>
      </c>
      <c r="D70" s="22">
        <v>0.38</v>
      </c>
      <c r="E70" s="18">
        <v>417.8</v>
      </c>
      <c r="F70" s="19">
        <f>E70*1.2</f>
        <v>501.36</v>
      </c>
      <c r="G70" s="18">
        <f>ROUND((E70*D70),2)</f>
        <v>158.76</v>
      </c>
      <c r="H70" s="35">
        <f>G70*1.2</f>
        <v>190.51199999999997</v>
      </c>
    </row>
    <row r="71" spans="2:8" x14ac:dyDescent="0.25">
      <c r="B71" s="16" t="s">
        <v>65</v>
      </c>
      <c r="C71" s="22" t="s">
        <v>19</v>
      </c>
      <c r="D71" s="22">
        <v>0.59</v>
      </c>
      <c r="E71" s="18">
        <v>536.35</v>
      </c>
      <c r="F71" s="19">
        <f>E71*1.2</f>
        <v>643.62</v>
      </c>
      <c r="G71" s="18">
        <f>ROUND((E71*D71),2)</f>
        <v>316.45</v>
      </c>
      <c r="H71" s="35">
        <f>G71*1.2</f>
        <v>379.73999999999995</v>
      </c>
    </row>
    <row r="72" spans="2:8" x14ac:dyDescent="0.25">
      <c r="B72" s="28" t="s">
        <v>66</v>
      </c>
      <c r="C72" s="22"/>
      <c r="D72" s="22"/>
      <c r="E72" s="25"/>
      <c r="F72" s="19"/>
      <c r="G72" s="18"/>
      <c r="H72" s="35"/>
    </row>
    <row r="73" spans="2:8" x14ac:dyDescent="0.25">
      <c r="B73" s="16" t="s">
        <v>67</v>
      </c>
      <c r="C73" s="22" t="s">
        <v>19</v>
      </c>
      <c r="D73" s="22">
        <v>0.1</v>
      </c>
      <c r="E73" s="18">
        <v>374.26</v>
      </c>
      <c r="F73" s="19">
        <f t="shared" ref="F73:F90" si="7">E73*1.2</f>
        <v>449.11199999999997</v>
      </c>
      <c r="G73" s="18">
        <f t="shared" ref="G73:G90" si="8">ROUND((E73*D73),2)</f>
        <v>37.43</v>
      </c>
      <c r="H73" s="35">
        <f t="shared" ref="H73:H90" si="9">G73*1.2</f>
        <v>44.915999999999997</v>
      </c>
    </row>
    <row r="74" spans="2:8" x14ac:dyDescent="0.25">
      <c r="B74" s="16" t="s">
        <v>130</v>
      </c>
      <c r="C74" s="22" t="s">
        <v>19</v>
      </c>
      <c r="D74" s="22">
        <v>0.1</v>
      </c>
      <c r="E74" s="18">
        <v>650.27</v>
      </c>
      <c r="F74" s="19">
        <f t="shared" si="7"/>
        <v>780.32399999999996</v>
      </c>
      <c r="G74" s="18">
        <f t="shared" si="8"/>
        <v>65.03</v>
      </c>
      <c r="H74" s="35">
        <f t="shared" si="9"/>
        <v>78.036000000000001</v>
      </c>
    </row>
    <row r="75" spans="2:8" x14ac:dyDescent="0.25">
      <c r="B75" s="16" t="s">
        <v>68</v>
      </c>
      <c r="C75" s="22" t="s">
        <v>19</v>
      </c>
      <c r="D75" s="22">
        <v>0.27</v>
      </c>
      <c r="E75" s="18">
        <v>497.38</v>
      </c>
      <c r="F75" s="19">
        <f t="shared" si="7"/>
        <v>596.85599999999999</v>
      </c>
      <c r="G75" s="18">
        <f t="shared" si="8"/>
        <v>134.29</v>
      </c>
      <c r="H75" s="35">
        <f t="shared" si="9"/>
        <v>161.148</v>
      </c>
    </row>
    <row r="76" spans="2:8" x14ac:dyDescent="0.25">
      <c r="B76" s="29" t="s">
        <v>69</v>
      </c>
      <c r="C76" s="22" t="s">
        <v>19</v>
      </c>
      <c r="D76" s="22">
        <v>0.27</v>
      </c>
      <c r="E76" s="18">
        <v>497.38</v>
      </c>
      <c r="F76" s="19">
        <f t="shared" si="7"/>
        <v>596.85599999999999</v>
      </c>
      <c r="G76" s="18">
        <f t="shared" si="8"/>
        <v>134.29</v>
      </c>
      <c r="H76" s="35">
        <f t="shared" si="9"/>
        <v>161.148</v>
      </c>
    </row>
    <row r="77" spans="2:8" x14ac:dyDescent="0.25">
      <c r="B77" s="16" t="s">
        <v>131</v>
      </c>
      <c r="C77" s="22" t="s">
        <v>19</v>
      </c>
      <c r="D77" s="22">
        <v>0.27</v>
      </c>
      <c r="E77" s="18">
        <v>547.34</v>
      </c>
      <c r="F77" s="19">
        <f t="shared" si="7"/>
        <v>656.80799999999999</v>
      </c>
      <c r="G77" s="18">
        <f t="shared" si="8"/>
        <v>147.78</v>
      </c>
      <c r="H77" s="35">
        <f t="shared" si="9"/>
        <v>177.33599999999998</v>
      </c>
    </row>
    <row r="78" spans="2:8" x14ac:dyDescent="0.25">
      <c r="B78" s="29" t="s">
        <v>70</v>
      </c>
      <c r="C78" s="22" t="s">
        <v>19</v>
      </c>
      <c r="D78" s="22">
        <v>0.27</v>
      </c>
      <c r="E78" s="18">
        <v>547.34</v>
      </c>
      <c r="F78" s="19">
        <f t="shared" si="7"/>
        <v>656.80799999999999</v>
      </c>
      <c r="G78" s="18">
        <f t="shared" si="8"/>
        <v>147.78</v>
      </c>
      <c r="H78" s="35">
        <f t="shared" si="9"/>
        <v>177.33599999999998</v>
      </c>
    </row>
    <row r="79" spans="2:8" x14ac:dyDescent="0.25">
      <c r="B79" s="16" t="s">
        <v>132</v>
      </c>
      <c r="C79" s="22" t="s">
        <v>19</v>
      </c>
      <c r="D79" s="22">
        <v>0.51</v>
      </c>
      <c r="E79" s="18">
        <v>476.15</v>
      </c>
      <c r="F79" s="19">
        <f t="shared" si="7"/>
        <v>571.38</v>
      </c>
      <c r="G79" s="18">
        <f t="shared" si="8"/>
        <v>242.84</v>
      </c>
      <c r="H79" s="35">
        <f t="shared" si="9"/>
        <v>291.40800000000002</v>
      </c>
    </row>
    <row r="80" spans="2:8" x14ac:dyDescent="0.25">
      <c r="B80" s="16" t="s">
        <v>133</v>
      </c>
      <c r="C80" s="22" t="s">
        <v>19</v>
      </c>
      <c r="D80" s="22">
        <v>0.51</v>
      </c>
      <c r="E80" s="18">
        <v>596.39</v>
      </c>
      <c r="F80" s="19">
        <f t="shared" si="7"/>
        <v>715.66800000000001</v>
      </c>
      <c r="G80" s="18">
        <f t="shared" si="8"/>
        <v>304.16000000000003</v>
      </c>
      <c r="H80" s="35">
        <f t="shared" si="9"/>
        <v>364.99200000000002</v>
      </c>
    </row>
    <row r="81" spans="2:8" x14ac:dyDescent="0.25">
      <c r="B81" s="16" t="s">
        <v>71</v>
      </c>
      <c r="C81" s="22" t="s">
        <v>19</v>
      </c>
      <c r="D81" s="22">
        <v>0.09</v>
      </c>
      <c r="E81" s="18">
        <v>557.96</v>
      </c>
      <c r="F81" s="19">
        <f t="shared" si="7"/>
        <v>669.55200000000002</v>
      </c>
      <c r="G81" s="18">
        <f t="shared" si="8"/>
        <v>50.22</v>
      </c>
      <c r="H81" s="35">
        <f t="shared" si="9"/>
        <v>60.263999999999996</v>
      </c>
    </row>
    <row r="82" spans="2:8" x14ac:dyDescent="0.25">
      <c r="B82" s="28" t="s">
        <v>72</v>
      </c>
      <c r="C82" s="22"/>
      <c r="D82" s="22"/>
      <c r="E82" s="25"/>
      <c r="F82" s="19"/>
      <c r="G82" s="18"/>
      <c r="H82" s="35"/>
    </row>
    <row r="83" spans="2:8" x14ac:dyDescent="0.25">
      <c r="B83" s="30" t="s">
        <v>73</v>
      </c>
      <c r="C83" s="22" t="s">
        <v>19</v>
      </c>
      <c r="D83" s="22">
        <v>0.48</v>
      </c>
      <c r="E83" s="18">
        <v>487.92</v>
      </c>
      <c r="F83" s="19">
        <f t="shared" si="7"/>
        <v>585.50400000000002</v>
      </c>
      <c r="G83" s="18">
        <f t="shared" si="8"/>
        <v>234.2</v>
      </c>
      <c r="H83" s="35">
        <f t="shared" si="9"/>
        <v>281.03999999999996</v>
      </c>
    </row>
    <row r="84" spans="2:8" x14ac:dyDescent="0.25">
      <c r="B84" s="30" t="s">
        <v>74</v>
      </c>
      <c r="C84" s="22" t="s">
        <v>19</v>
      </c>
      <c r="D84" s="22">
        <v>0.12</v>
      </c>
      <c r="E84" s="18">
        <v>531.17999999999995</v>
      </c>
      <c r="F84" s="19">
        <f t="shared" si="7"/>
        <v>637.41599999999994</v>
      </c>
      <c r="G84" s="18">
        <f t="shared" si="8"/>
        <v>63.74</v>
      </c>
      <c r="H84" s="35">
        <f t="shared" si="9"/>
        <v>76.488</v>
      </c>
    </row>
    <row r="85" spans="2:8" x14ac:dyDescent="0.25">
      <c r="B85" s="16" t="s">
        <v>75</v>
      </c>
      <c r="C85" s="22" t="s">
        <v>19</v>
      </c>
      <c r="D85" s="22">
        <v>0.36</v>
      </c>
      <c r="E85" s="18">
        <v>445.49</v>
      </c>
      <c r="F85" s="19">
        <f t="shared" si="7"/>
        <v>534.58799999999997</v>
      </c>
      <c r="G85" s="18">
        <f t="shared" si="8"/>
        <v>160.38</v>
      </c>
      <c r="H85" s="35">
        <f t="shared" si="9"/>
        <v>192.45599999999999</v>
      </c>
    </row>
    <row r="86" spans="2:8" x14ac:dyDescent="0.25">
      <c r="B86" s="16" t="s">
        <v>76</v>
      </c>
      <c r="C86" s="22" t="s">
        <v>19</v>
      </c>
      <c r="D86" s="22">
        <v>0.53</v>
      </c>
      <c r="E86" s="18">
        <v>502.75</v>
      </c>
      <c r="F86" s="19">
        <f t="shared" si="7"/>
        <v>603.29999999999995</v>
      </c>
      <c r="G86" s="18">
        <f t="shared" si="8"/>
        <v>266.45999999999998</v>
      </c>
      <c r="H86" s="35">
        <f t="shared" si="9"/>
        <v>319.75199999999995</v>
      </c>
    </row>
    <row r="87" spans="2:8" x14ac:dyDescent="0.25">
      <c r="B87" s="16" t="s">
        <v>77</v>
      </c>
      <c r="C87" s="22" t="s">
        <v>19</v>
      </c>
      <c r="D87" s="22">
        <v>0.17499999999999999</v>
      </c>
      <c r="E87" s="18">
        <v>408.91</v>
      </c>
      <c r="F87" s="19">
        <f t="shared" si="7"/>
        <v>490.69200000000001</v>
      </c>
      <c r="G87" s="18">
        <f t="shared" si="8"/>
        <v>71.56</v>
      </c>
      <c r="H87" s="35">
        <f t="shared" si="9"/>
        <v>85.872</v>
      </c>
    </row>
    <row r="88" spans="2:8" x14ac:dyDescent="0.25">
      <c r="B88" s="16" t="s">
        <v>78</v>
      </c>
      <c r="C88" s="22" t="s">
        <v>19</v>
      </c>
      <c r="D88" s="22">
        <v>0.72</v>
      </c>
      <c r="E88" s="18">
        <v>572.44000000000005</v>
      </c>
      <c r="F88" s="19">
        <f t="shared" si="7"/>
        <v>686.928</v>
      </c>
      <c r="G88" s="18">
        <f t="shared" si="8"/>
        <v>412.16</v>
      </c>
      <c r="H88" s="35">
        <f t="shared" si="9"/>
        <v>494.59199999999998</v>
      </c>
    </row>
    <row r="89" spans="2:8" x14ac:dyDescent="0.25">
      <c r="B89" s="16" t="s">
        <v>79</v>
      </c>
      <c r="C89" s="22" t="s">
        <v>19</v>
      </c>
      <c r="D89" s="22">
        <v>1.26</v>
      </c>
      <c r="E89" s="18">
        <v>507.62</v>
      </c>
      <c r="F89" s="19">
        <f t="shared" si="7"/>
        <v>609.14400000000001</v>
      </c>
      <c r="G89" s="18">
        <f t="shared" si="8"/>
        <v>639.6</v>
      </c>
      <c r="H89" s="35">
        <f t="shared" si="9"/>
        <v>767.52</v>
      </c>
    </row>
    <row r="90" spans="2:8" x14ac:dyDescent="0.25">
      <c r="B90" s="31" t="s">
        <v>80</v>
      </c>
      <c r="C90" s="22" t="s">
        <v>19</v>
      </c>
      <c r="D90" s="22">
        <v>0.09</v>
      </c>
      <c r="E90" s="18">
        <v>606.98</v>
      </c>
      <c r="F90" s="19">
        <f t="shared" si="7"/>
        <v>728.37599999999998</v>
      </c>
      <c r="G90" s="18">
        <f t="shared" si="8"/>
        <v>54.63</v>
      </c>
      <c r="H90" s="35">
        <f t="shared" si="9"/>
        <v>65.555999999999997</v>
      </c>
    </row>
    <row r="91" spans="2:8" x14ac:dyDescent="0.25">
      <c r="B91" s="28" t="s">
        <v>22</v>
      </c>
      <c r="C91" s="22"/>
      <c r="D91" s="22"/>
      <c r="E91" s="25"/>
      <c r="F91" s="18"/>
      <c r="G91" s="18"/>
      <c r="H91" s="35"/>
    </row>
    <row r="92" spans="2:8" x14ac:dyDescent="0.25">
      <c r="B92" s="16" t="s">
        <v>81</v>
      </c>
      <c r="C92" s="22" t="s">
        <v>19</v>
      </c>
      <c r="D92" s="22">
        <v>0.18</v>
      </c>
      <c r="E92" s="18">
        <v>500.59</v>
      </c>
      <c r="F92" s="18">
        <f>E92*1.2</f>
        <v>600.70799999999997</v>
      </c>
      <c r="G92" s="18">
        <f t="shared" ref="G92:G130" si="10">ROUND((E92*D92),2)</f>
        <v>90.11</v>
      </c>
      <c r="H92" s="35">
        <f>G92*1.2</f>
        <v>108.13199999999999</v>
      </c>
    </row>
    <row r="93" spans="2:8" x14ac:dyDescent="0.25">
      <c r="B93" s="16" t="s">
        <v>82</v>
      </c>
      <c r="C93" s="22" t="s">
        <v>19</v>
      </c>
      <c r="D93" s="22">
        <v>0.37</v>
      </c>
      <c r="E93" s="18">
        <v>463.76</v>
      </c>
      <c r="F93" s="18">
        <f>E93*1.2</f>
        <v>556.51199999999994</v>
      </c>
      <c r="G93" s="18">
        <f t="shared" si="10"/>
        <v>171.59</v>
      </c>
      <c r="H93" s="35">
        <f>G93*1.2</f>
        <v>205.90799999999999</v>
      </c>
    </row>
    <row r="94" spans="2:8" x14ac:dyDescent="0.25">
      <c r="B94" s="16" t="s">
        <v>83</v>
      </c>
      <c r="C94" s="22" t="s">
        <v>19</v>
      </c>
      <c r="D94" s="22">
        <v>0.46</v>
      </c>
      <c r="E94" s="18">
        <v>511.39</v>
      </c>
      <c r="F94" s="18">
        <f>E94*1.2</f>
        <v>613.66800000000001</v>
      </c>
      <c r="G94" s="18">
        <f t="shared" si="10"/>
        <v>235.24</v>
      </c>
      <c r="H94" s="35">
        <f>G94*1.2</f>
        <v>282.28800000000001</v>
      </c>
    </row>
    <row r="95" spans="2:8" x14ac:dyDescent="0.25">
      <c r="B95" s="28" t="s">
        <v>84</v>
      </c>
      <c r="C95" s="22"/>
      <c r="D95" s="22"/>
      <c r="E95" s="26"/>
      <c r="F95" s="18"/>
      <c r="G95" s="18"/>
      <c r="H95" s="35"/>
    </row>
    <row r="96" spans="2:8" x14ac:dyDescent="0.25">
      <c r="B96" s="16" t="s">
        <v>85</v>
      </c>
      <c r="C96" s="22" t="s">
        <v>19</v>
      </c>
      <c r="D96" s="22">
        <v>1.2E-2</v>
      </c>
      <c r="E96" s="18">
        <v>778.91</v>
      </c>
      <c r="F96" s="18">
        <f t="shared" ref="F96:F130" si="11">E96*1.2</f>
        <v>934.69199999999989</v>
      </c>
      <c r="G96" s="18">
        <f t="shared" si="10"/>
        <v>9.35</v>
      </c>
      <c r="H96" s="35">
        <f t="shared" ref="H96:H130" si="12">G96*1.2</f>
        <v>11.219999999999999</v>
      </c>
    </row>
    <row r="97" spans="2:8" x14ac:dyDescent="0.25">
      <c r="B97" s="16" t="s">
        <v>86</v>
      </c>
      <c r="C97" s="22" t="s">
        <v>19</v>
      </c>
      <c r="D97" s="22">
        <v>1.4999999999999999E-2</v>
      </c>
      <c r="E97" s="18">
        <v>769.2</v>
      </c>
      <c r="F97" s="18">
        <f t="shared" si="11"/>
        <v>923.04</v>
      </c>
      <c r="G97" s="18">
        <f t="shared" si="10"/>
        <v>11.54</v>
      </c>
      <c r="H97" s="35">
        <f t="shared" si="12"/>
        <v>13.847999999999999</v>
      </c>
    </row>
    <row r="98" spans="2:8" x14ac:dyDescent="0.25">
      <c r="B98" s="16" t="s">
        <v>87</v>
      </c>
      <c r="C98" s="22" t="s">
        <v>19</v>
      </c>
      <c r="D98" s="22">
        <v>1.7000000000000001E-2</v>
      </c>
      <c r="E98" s="18">
        <v>801.78</v>
      </c>
      <c r="F98" s="18">
        <f t="shared" si="11"/>
        <v>962.13599999999997</v>
      </c>
      <c r="G98" s="18">
        <f t="shared" si="10"/>
        <v>13.63</v>
      </c>
      <c r="H98" s="35">
        <f t="shared" si="12"/>
        <v>16.356000000000002</v>
      </c>
    </row>
    <row r="99" spans="2:8" x14ac:dyDescent="0.25">
      <c r="B99" s="16" t="s">
        <v>88</v>
      </c>
      <c r="C99" s="22" t="s">
        <v>19</v>
      </c>
      <c r="D99" s="22">
        <v>1.7999999999999999E-2</v>
      </c>
      <c r="E99" s="18">
        <v>808.06</v>
      </c>
      <c r="F99" s="18">
        <f t="shared" si="11"/>
        <v>969.67199999999991</v>
      </c>
      <c r="G99" s="18">
        <f t="shared" si="10"/>
        <v>14.55</v>
      </c>
      <c r="H99" s="35">
        <f t="shared" si="12"/>
        <v>17.46</v>
      </c>
    </row>
    <row r="100" spans="2:8" x14ac:dyDescent="0.25">
      <c r="B100" s="16" t="s">
        <v>89</v>
      </c>
      <c r="C100" s="22" t="s">
        <v>19</v>
      </c>
      <c r="D100" s="22">
        <v>0.02</v>
      </c>
      <c r="E100" s="18">
        <v>846.11</v>
      </c>
      <c r="F100" s="18">
        <f t="shared" si="11"/>
        <v>1015.332</v>
      </c>
      <c r="G100" s="18">
        <f t="shared" si="10"/>
        <v>16.920000000000002</v>
      </c>
      <c r="H100" s="35">
        <f t="shared" si="12"/>
        <v>20.304000000000002</v>
      </c>
    </row>
    <row r="101" spans="2:8" x14ac:dyDescent="0.25">
      <c r="B101" s="16" t="s">
        <v>90</v>
      </c>
      <c r="C101" s="22" t="s">
        <v>19</v>
      </c>
      <c r="D101" s="22">
        <v>2.1000000000000001E-2</v>
      </c>
      <c r="E101" s="18">
        <v>853.01</v>
      </c>
      <c r="F101" s="18">
        <f t="shared" si="11"/>
        <v>1023.612</v>
      </c>
      <c r="G101" s="18">
        <f t="shared" si="10"/>
        <v>17.91</v>
      </c>
      <c r="H101" s="35">
        <f t="shared" si="12"/>
        <v>21.492000000000001</v>
      </c>
    </row>
    <row r="102" spans="2:8" x14ac:dyDescent="0.25">
      <c r="B102" s="16" t="s">
        <v>91</v>
      </c>
      <c r="C102" s="22" t="s">
        <v>19</v>
      </c>
      <c r="D102" s="22">
        <v>1.6E-2</v>
      </c>
      <c r="E102" s="18">
        <v>710.7</v>
      </c>
      <c r="F102" s="18">
        <f t="shared" si="11"/>
        <v>852.84</v>
      </c>
      <c r="G102" s="18">
        <f t="shared" si="10"/>
        <v>11.37</v>
      </c>
      <c r="H102" s="35">
        <f t="shared" si="12"/>
        <v>13.643999999999998</v>
      </c>
    </row>
    <row r="103" spans="2:8" x14ac:dyDescent="0.25">
      <c r="B103" s="16" t="s">
        <v>92</v>
      </c>
      <c r="C103" s="22" t="s">
        <v>19</v>
      </c>
      <c r="D103" s="22">
        <v>0.02</v>
      </c>
      <c r="E103" s="18">
        <v>704.47</v>
      </c>
      <c r="F103" s="18">
        <f t="shared" si="11"/>
        <v>845.36400000000003</v>
      </c>
      <c r="G103" s="18">
        <f t="shared" si="10"/>
        <v>14.09</v>
      </c>
      <c r="H103" s="35">
        <f t="shared" si="12"/>
        <v>16.907999999999998</v>
      </c>
    </row>
    <row r="104" spans="2:8" x14ac:dyDescent="0.25">
      <c r="B104" s="16" t="s">
        <v>93</v>
      </c>
      <c r="C104" s="22" t="s">
        <v>19</v>
      </c>
      <c r="D104" s="22">
        <v>2.1999999999999999E-2</v>
      </c>
      <c r="E104" s="18">
        <v>735.53</v>
      </c>
      <c r="F104" s="18">
        <f t="shared" si="11"/>
        <v>882.63599999999997</v>
      </c>
      <c r="G104" s="18">
        <f t="shared" si="10"/>
        <v>16.18</v>
      </c>
      <c r="H104" s="35">
        <f t="shared" si="12"/>
        <v>19.416</v>
      </c>
    </row>
    <row r="105" spans="2:8" x14ac:dyDescent="0.25">
      <c r="B105" s="16" t="s">
        <v>94</v>
      </c>
      <c r="C105" s="22" t="s">
        <v>19</v>
      </c>
      <c r="D105" s="22">
        <v>2.4E-2</v>
      </c>
      <c r="E105" s="18">
        <v>734.32</v>
      </c>
      <c r="F105" s="18">
        <f t="shared" si="11"/>
        <v>881.18400000000008</v>
      </c>
      <c r="G105" s="18">
        <f t="shared" si="10"/>
        <v>17.62</v>
      </c>
      <c r="H105" s="35">
        <f t="shared" si="12"/>
        <v>21.144000000000002</v>
      </c>
    </row>
    <row r="106" spans="2:8" x14ac:dyDescent="0.25">
      <c r="B106" s="16" t="s">
        <v>95</v>
      </c>
      <c r="C106" s="22" t="s">
        <v>19</v>
      </c>
      <c r="D106" s="22">
        <v>2.7E-2</v>
      </c>
      <c r="E106" s="18">
        <v>760.3</v>
      </c>
      <c r="F106" s="18">
        <f t="shared" si="11"/>
        <v>912.3599999999999</v>
      </c>
      <c r="G106" s="18">
        <f t="shared" si="10"/>
        <v>20.53</v>
      </c>
      <c r="H106" s="35">
        <f t="shared" si="12"/>
        <v>24.635999999999999</v>
      </c>
    </row>
    <row r="107" spans="2:8" x14ac:dyDescent="0.25">
      <c r="B107" s="16" t="s">
        <v>96</v>
      </c>
      <c r="C107" s="22" t="s">
        <v>19</v>
      </c>
      <c r="D107" s="22">
        <v>2.9000000000000001E-2</v>
      </c>
      <c r="E107" s="18">
        <v>760.21</v>
      </c>
      <c r="F107" s="18">
        <f t="shared" si="11"/>
        <v>912.25200000000007</v>
      </c>
      <c r="G107" s="18">
        <f t="shared" si="10"/>
        <v>22.05</v>
      </c>
      <c r="H107" s="35">
        <f t="shared" si="12"/>
        <v>26.46</v>
      </c>
    </row>
    <row r="108" spans="2:8" x14ac:dyDescent="0.25">
      <c r="B108" s="28" t="s">
        <v>97</v>
      </c>
      <c r="C108" s="22"/>
      <c r="D108" s="22"/>
      <c r="E108" s="26"/>
      <c r="F108" s="19"/>
      <c r="G108" s="18"/>
      <c r="H108" s="35"/>
    </row>
    <row r="109" spans="2:8" x14ac:dyDescent="0.25">
      <c r="B109" s="16" t="s">
        <v>98</v>
      </c>
      <c r="C109" s="22" t="s">
        <v>19</v>
      </c>
      <c r="D109" s="22">
        <v>8.0000000000000002E-3</v>
      </c>
      <c r="E109" s="18">
        <v>493.44</v>
      </c>
      <c r="F109" s="19">
        <f t="shared" si="11"/>
        <v>592.12799999999993</v>
      </c>
      <c r="G109" s="18">
        <f t="shared" si="10"/>
        <v>3.95</v>
      </c>
      <c r="H109" s="35">
        <f t="shared" si="12"/>
        <v>4.74</v>
      </c>
    </row>
    <row r="110" spans="2:8" x14ac:dyDescent="0.25">
      <c r="B110" s="16" t="s">
        <v>99</v>
      </c>
      <c r="C110" s="22" t="s">
        <v>19</v>
      </c>
      <c r="D110" s="22">
        <v>0.01</v>
      </c>
      <c r="E110" s="18">
        <v>498.76</v>
      </c>
      <c r="F110" s="19">
        <f t="shared" si="11"/>
        <v>598.51199999999994</v>
      </c>
      <c r="G110" s="18">
        <f t="shared" si="10"/>
        <v>4.99</v>
      </c>
      <c r="H110" s="35">
        <f t="shared" si="12"/>
        <v>5.9880000000000004</v>
      </c>
    </row>
    <row r="111" spans="2:8" x14ac:dyDescent="0.25">
      <c r="B111" s="16" t="s">
        <v>100</v>
      </c>
      <c r="C111" s="22" t="s">
        <v>19</v>
      </c>
      <c r="D111" s="22">
        <v>1.2E-2</v>
      </c>
      <c r="E111" s="18">
        <v>496.39</v>
      </c>
      <c r="F111" s="19">
        <f t="shared" si="11"/>
        <v>595.66800000000001</v>
      </c>
      <c r="G111" s="18">
        <f t="shared" si="10"/>
        <v>5.96</v>
      </c>
      <c r="H111" s="35">
        <f t="shared" si="12"/>
        <v>7.1520000000000001</v>
      </c>
    </row>
    <row r="112" spans="2:8" x14ac:dyDescent="0.25">
      <c r="B112" s="16" t="s">
        <v>101</v>
      </c>
      <c r="C112" s="22" t="s">
        <v>19</v>
      </c>
      <c r="D112" s="22">
        <v>1.7000000000000001E-2</v>
      </c>
      <c r="E112" s="18">
        <v>467.17</v>
      </c>
      <c r="F112" s="19">
        <f t="shared" si="11"/>
        <v>560.60400000000004</v>
      </c>
      <c r="G112" s="18">
        <f>ROUND((E112*D112),2)</f>
        <v>7.94</v>
      </c>
      <c r="H112" s="35">
        <f t="shared" si="12"/>
        <v>9.5280000000000005</v>
      </c>
    </row>
    <row r="113" spans="2:8" x14ac:dyDescent="0.25">
      <c r="B113" s="16" t="s">
        <v>102</v>
      </c>
      <c r="C113" s="22" t="s">
        <v>19</v>
      </c>
      <c r="D113" s="22">
        <v>2.1999999999999999E-2</v>
      </c>
      <c r="E113" s="18">
        <v>459.88</v>
      </c>
      <c r="F113" s="19">
        <f t="shared" si="11"/>
        <v>551.85599999999999</v>
      </c>
      <c r="G113" s="18">
        <f t="shared" si="10"/>
        <v>10.119999999999999</v>
      </c>
      <c r="H113" s="35">
        <f t="shared" si="12"/>
        <v>12.143999999999998</v>
      </c>
    </row>
    <row r="114" spans="2:8" x14ac:dyDescent="0.25">
      <c r="B114" s="16" t="s">
        <v>103</v>
      </c>
      <c r="C114" s="22" t="s">
        <v>19</v>
      </c>
      <c r="D114" s="22">
        <v>2.5999999999999999E-2</v>
      </c>
      <c r="E114" s="18">
        <v>470.94</v>
      </c>
      <c r="F114" s="19">
        <f t="shared" si="11"/>
        <v>565.12799999999993</v>
      </c>
      <c r="G114" s="18">
        <f t="shared" si="10"/>
        <v>12.24</v>
      </c>
      <c r="H114" s="35">
        <f t="shared" si="12"/>
        <v>14.687999999999999</v>
      </c>
    </row>
    <row r="115" spans="2:8" x14ac:dyDescent="0.25">
      <c r="B115" s="16" t="s">
        <v>104</v>
      </c>
      <c r="C115" s="22" t="s">
        <v>19</v>
      </c>
      <c r="D115" s="22">
        <v>2.8000000000000001E-2</v>
      </c>
      <c r="E115" s="18">
        <v>468.58</v>
      </c>
      <c r="F115" s="19">
        <f t="shared" si="11"/>
        <v>562.29599999999994</v>
      </c>
      <c r="G115" s="18">
        <f t="shared" si="10"/>
        <v>13.12</v>
      </c>
      <c r="H115" s="35">
        <f t="shared" si="12"/>
        <v>15.743999999999998</v>
      </c>
    </row>
    <row r="116" spans="2:8" x14ac:dyDescent="0.25">
      <c r="B116" s="16" t="s">
        <v>105</v>
      </c>
      <c r="C116" s="22" t="s">
        <v>19</v>
      </c>
      <c r="D116" s="22">
        <v>3.3000000000000002E-2</v>
      </c>
      <c r="E116" s="18">
        <v>478.4</v>
      </c>
      <c r="F116" s="19">
        <f t="shared" si="11"/>
        <v>574.07999999999993</v>
      </c>
      <c r="G116" s="18">
        <f t="shared" si="10"/>
        <v>15.79</v>
      </c>
      <c r="H116" s="35">
        <f t="shared" si="12"/>
        <v>18.947999999999997</v>
      </c>
    </row>
    <row r="117" spans="2:8" x14ac:dyDescent="0.25">
      <c r="B117" s="16" t="s">
        <v>106</v>
      </c>
      <c r="C117" s="22" t="s">
        <v>19</v>
      </c>
      <c r="D117" s="22">
        <v>3.6999999999999998E-2</v>
      </c>
      <c r="E117" s="18">
        <v>488.28</v>
      </c>
      <c r="F117" s="19">
        <f t="shared" si="11"/>
        <v>585.93599999999992</v>
      </c>
      <c r="G117" s="18">
        <f t="shared" si="10"/>
        <v>18.07</v>
      </c>
      <c r="H117" s="35">
        <f t="shared" si="12"/>
        <v>21.684000000000001</v>
      </c>
    </row>
    <row r="118" spans="2:8" x14ac:dyDescent="0.25">
      <c r="B118" s="16" t="s">
        <v>107</v>
      </c>
      <c r="C118" s="22" t="s">
        <v>19</v>
      </c>
      <c r="D118" s="22">
        <v>4.1000000000000002E-2</v>
      </c>
      <c r="E118" s="18">
        <v>514.39</v>
      </c>
      <c r="F118" s="19">
        <f t="shared" si="11"/>
        <v>617.26799999999992</v>
      </c>
      <c r="G118" s="18">
        <f t="shared" si="10"/>
        <v>21.09</v>
      </c>
      <c r="H118" s="35">
        <f t="shared" si="12"/>
        <v>25.308</v>
      </c>
    </row>
    <row r="119" spans="2:8" x14ac:dyDescent="0.25">
      <c r="B119" s="16" t="s">
        <v>108</v>
      </c>
      <c r="C119" s="22" t="s">
        <v>19</v>
      </c>
      <c r="D119" s="22">
        <v>4.8000000000000001E-2</v>
      </c>
      <c r="E119" s="18">
        <v>548.12</v>
      </c>
      <c r="F119" s="19">
        <f t="shared" si="11"/>
        <v>657.74400000000003</v>
      </c>
      <c r="G119" s="18">
        <f t="shared" si="10"/>
        <v>26.31</v>
      </c>
      <c r="H119" s="35">
        <f t="shared" si="12"/>
        <v>31.571999999999996</v>
      </c>
    </row>
    <row r="120" spans="2:8" x14ac:dyDescent="0.25">
      <c r="B120" s="16" t="s">
        <v>109</v>
      </c>
      <c r="C120" s="22" t="s">
        <v>19</v>
      </c>
      <c r="D120" s="22">
        <v>0.05</v>
      </c>
      <c r="E120" s="18">
        <v>547.70000000000005</v>
      </c>
      <c r="F120" s="19">
        <f t="shared" si="11"/>
        <v>657.24</v>
      </c>
      <c r="G120" s="18">
        <f t="shared" si="10"/>
        <v>27.39</v>
      </c>
      <c r="H120" s="35">
        <f t="shared" si="12"/>
        <v>32.868000000000002</v>
      </c>
    </row>
    <row r="121" spans="2:8" x14ac:dyDescent="0.25">
      <c r="B121" s="16" t="s">
        <v>110</v>
      </c>
      <c r="C121" s="22" t="s">
        <v>19</v>
      </c>
      <c r="D121" s="22">
        <v>3.4000000000000002E-2</v>
      </c>
      <c r="E121" s="18">
        <v>530.44000000000005</v>
      </c>
      <c r="F121" s="19">
        <f t="shared" si="11"/>
        <v>636.52800000000002</v>
      </c>
      <c r="G121" s="18">
        <f t="shared" si="10"/>
        <v>18.03</v>
      </c>
      <c r="H121" s="35">
        <f t="shared" si="12"/>
        <v>21.635999999999999</v>
      </c>
    </row>
    <row r="122" spans="2:8" x14ac:dyDescent="0.25">
      <c r="B122" s="16" t="s">
        <v>111</v>
      </c>
      <c r="C122" s="22" t="s">
        <v>19</v>
      </c>
      <c r="D122" s="22">
        <v>4.1000000000000002E-2</v>
      </c>
      <c r="E122" s="18">
        <v>567.42999999999995</v>
      </c>
      <c r="F122" s="19">
        <f t="shared" si="11"/>
        <v>680.91599999999994</v>
      </c>
      <c r="G122" s="18">
        <f t="shared" si="10"/>
        <v>23.26</v>
      </c>
      <c r="H122" s="35">
        <f t="shared" si="12"/>
        <v>27.912000000000003</v>
      </c>
    </row>
    <row r="123" spans="2:8" x14ac:dyDescent="0.25">
      <c r="B123" s="16" t="s">
        <v>112</v>
      </c>
      <c r="C123" s="22" t="s">
        <v>19</v>
      </c>
      <c r="D123" s="22">
        <v>4.8000000000000001E-2</v>
      </c>
      <c r="E123" s="18">
        <v>586.07000000000005</v>
      </c>
      <c r="F123" s="19">
        <f t="shared" si="11"/>
        <v>703.28399999999999</v>
      </c>
      <c r="G123" s="18">
        <f t="shared" si="10"/>
        <v>28.13</v>
      </c>
      <c r="H123" s="35">
        <f t="shared" si="12"/>
        <v>33.756</v>
      </c>
    </row>
    <row r="124" spans="2:8" x14ac:dyDescent="0.25">
      <c r="B124" s="16" t="s">
        <v>113</v>
      </c>
      <c r="C124" s="22" t="s">
        <v>19</v>
      </c>
      <c r="D124" s="22">
        <v>5.5E-2</v>
      </c>
      <c r="E124" s="18">
        <v>472.04</v>
      </c>
      <c r="F124" s="19">
        <f t="shared" si="11"/>
        <v>566.44799999999998</v>
      </c>
      <c r="G124" s="18">
        <f t="shared" si="10"/>
        <v>25.96</v>
      </c>
      <c r="H124" s="35">
        <f t="shared" si="12"/>
        <v>31.152000000000001</v>
      </c>
    </row>
    <row r="125" spans="2:8" x14ac:dyDescent="0.25">
      <c r="B125" s="16" t="s">
        <v>114</v>
      </c>
      <c r="C125" s="22" t="s">
        <v>19</v>
      </c>
      <c r="D125" s="22">
        <v>6.5000000000000002E-2</v>
      </c>
      <c r="E125" s="18">
        <v>483.92</v>
      </c>
      <c r="F125" s="19">
        <f t="shared" si="11"/>
        <v>580.70399999999995</v>
      </c>
      <c r="G125" s="18">
        <f t="shared" si="10"/>
        <v>31.45</v>
      </c>
      <c r="H125" s="35">
        <f t="shared" si="12"/>
        <v>37.739999999999995</v>
      </c>
    </row>
    <row r="126" spans="2:8" x14ac:dyDescent="0.25">
      <c r="B126" s="16" t="s">
        <v>115</v>
      </c>
      <c r="C126" s="22" t="s">
        <v>19</v>
      </c>
      <c r="D126" s="22">
        <v>7.9000000000000001E-2</v>
      </c>
      <c r="E126" s="18">
        <v>506.27</v>
      </c>
      <c r="F126" s="19">
        <f t="shared" si="11"/>
        <v>607.524</v>
      </c>
      <c r="G126" s="18">
        <f t="shared" si="10"/>
        <v>40</v>
      </c>
      <c r="H126" s="35">
        <f t="shared" si="12"/>
        <v>48</v>
      </c>
    </row>
    <row r="127" spans="2:8" x14ac:dyDescent="0.25">
      <c r="B127" s="16" t="s">
        <v>116</v>
      </c>
      <c r="C127" s="22" t="s">
        <v>19</v>
      </c>
      <c r="D127" s="22">
        <v>9.6000000000000002E-2</v>
      </c>
      <c r="E127" s="18">
        <v>508.49</v>
      </c>
      <c r="F127" s="19">
        <f t="shared" si="11"/>
        <v>610.18799999999999</v>
      </c>
      <c r="G127" s="18">
        <f t="shared" si="10"/>
        <v>48.82</v>
      </c>
      <c r="H127" s="35">
        <f t="shared" si="12"/>
        <v>58.583999999999996</v>
      </c>
    </row>
    <row r="128" spans="2:8" x14ac:dyDescent="0.25">
      <c r="B128" s="28" t="s">
        <v>117</v>
      </c>
      <c r="C128" s="22"/>
      <c r="D128" s="16"/>
      <c r="E128" s="25"/>
      <c r="F128" s="19"/>
      <c r="G128" s="18"/>
      <c r="H128" s="35"/>
    </row>
    <row r="129" spans="2:8" x14ac:dyDescent="0.25">
      <c r="B129" s="16" t="s">
        <v>118</v>
      </c>
      <c r="C129" s="22" t="s">
        <v>19</v>
      </c>
      <c r="D129" s="22">
        <v>0.79400000000000004</v>
      </c>
      <c r="E129" s="18">
        <v>683.38</v>
      </c>
      <c r="F129" s="19">
        <f t="shared" si="11"/>
        <v>820.05599999999993</v>
      </c>
      <c r="G129" s="18">
        <f t="shared" si="10"/>
        <v>542.6</v>
      </c>
      <c r="H129" s="35">
        <f t="shared" si="12"/>
        <v>651.12</v>
      </c>
    </row>
    <row r="130" spans="2:8" x14ac:dyDescent="0.25">
      <c r="B130" s="31" t="s">
        <v>119</v>
      </c>
      <c r="C130" s="22" t="s">
        <v>19</v>
      </c>
      <c r="D130" s="22">
        <v>3.5999999999999997E-2</v>
      </c>
      <c r="E130" s="18">
        <v>569.83000000000004</v>
      </c>
      <c r="F130" s="19">
        <f t="shared" si="11"/>
        <v>683.79600000000005</v>
      </c>
      <c r="G130" s="18">
        <f t="shared" si="10"/>
        <v>20.51</v>
      </c>
      <c r="H130" s="35">
        <f t="shared" si="12"/>
        <v>24.612000000000002</v>
      </c>
    </row>
    <row r="131" spans="2:8" x14ac:dyDescent="0.25">
      <c r="B131" s="31"/>
      <c r="C131" s="22"/>
      <c r="D131" s="22"/>
      <c r="E131" s="25"/>
      <c r="F131" s="19"/>
      <c r="G131" s="18"/>
      <c r="H131" s="35"/>
    </row>
    <row r="132" spans="2:8" x14ac:dyDescent="0.25">
      <c r="B132" s="16"/>
      <c r="C132" s="22"/>
      <c r="D132" s="16"/>
      <c r="E132" s="47"/>
      <c r="F132" s="16"/>
      <c r="G132" s="16"/>
      <c r="H132" s="16"/>
    </row>
    <row r="133" spans="2:8" x14ac:dyDescent="0.25">
      <c r="B133" s="36" t="s">
        <v>21</v>
      </c>
      <c r="C133" s="37"/>
      <c r="D133" s="38"/>
      <c r="E133" s="47"/>
      <c r="F133" s="38"/>
      <c r="G133" s="38"/>
      <c r="H133" s="20"/>
    </row>
    <row r="134" spans="2:8" x14ac:dyDescent="0.25">
      <c r="B134" s="39" t="s">
        <v>0</v>
      </c>
      <c r="C134" s="40" t="s">
        <v>17</v>
      </c>
      <c r="D134" s="39"/>
      <c r="E134" s="34">
        <v>495.58799999999997</v>
      </c>
      <c r="F134" s="39"/>
      <c r="G134" s="34">
        <v>458.55</v>
      </c>
      <c r="H134" s="20">
        <f t="shared" ref="H134:H135" si="13">G134*1.2</f>
        <v>550.26</v>
      </c>
    </row>
    <row r="135" spans="2:8" x14ac:dyDescent="0.25">
      <c r="B135" s="39" t="s">
        <v>18</v>
      </c>
      <c r="C135" s="40" t="s">
        <v>17</v>
      </c>
      <c r="D135" s="39"/>
      <c r="E135" s="34">
        <v>520.79999999999995</v>
      </c>
      <c r="F135" s="39"/>
      <c r="G135" s="34">
        <v>486.42</v>
      </c>
      <c r="H135" s="20">
        <f t="shared" si="13"/>
        <v>583.70399999999995</v>
      </c>
    </row>
    <row r="136" spans="2:8" x14ac:dyDescent="0.25">
      <c r="B136" s="41" t="s">
        <v>120</v>
      </c>
      <c r="C136" s="42"/>
      <c r="D136" s="39"/>
      <c r="E136" s="48"/>
      <c r="F136" s="39"/>
      <c r="G136" s="39"/>
      <c r="H136" s="39"/>
    </row>
  </sheetData>
  <mergeCells count="3">
    <mergeCell ref="B3:H3"/>
    <mergeCell ref="B11:H11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2023-09-11T06:23:10Z</dcterms:modified>
</cp:coreProperties>
</file>